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0730" windowHeight="11760"/>
  </bookViews>
  <sheets>
    <sheet name="Основной" sheetId="1" r:id="rId1"/>
    <sheet name="Выполнено" sheetId="2" r:id="rId2"/>
    <sheet name="Отказ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B3" i="2"/>
  <c r="C3" i="2"/>
  <c r="D3" i="2"/>
  <c r="E3" i="2"/>
  <c r="A4" i="2"/>
  <c r="B4" i="2"/>
  <c r="C4" i="2"/>
  <c r="D4" i="2"/>
  <c r="E4" i="2"/>
  <c r="A5" i="2"/>
  <c r="B5" i="2"/>
  <c r="C5" i="2"/>
  <c r="D5" i="2"/>
  <c r="E5" i="2"/>
  <c r="A6" i="2"/>
  <c r="B6" i="2"/>
  <c r="C6" i="2"/>
  <c r="D6" i="2"/>
  <c r="E6" i="2"/>
  <c r="A7" i="2"/>
  <c r="B7" i="2"/>
  <c r="C7" i="2"/>
  <c r="D7" i="2"/>
  <c r="E7" i="2"/>
  <c r="A8" i="2"/>
  <c r="B8" i="2"/>
  <c r="C8" i="2"/>
  <c r="D8" i="2"/>
  <c r="E8" i="2"/>
  <c r="A9" i="2"/>
  <c r="B9" i="2"/>
  <c r="C9" i="2"/>
  <c r="D9" i="2"/>
  <c r="E9" i="2"/>
  <c r="B2" i="2"/>
  <c r="C2" i="2"/>
  <c r="D2" i="2"/>
  <c r="E2" i="2"/>
  <c r="A2" i="2"/>
  <c r="H3" i="2"/>
  <c r="H4" i="2"/>
  <c r="H5" i="2"/>
  <c r="H6" i="2"/>
  <c r="H7" i="2"/>
  <c r="H8" i="2"/>
  <c r="H9" i="2"/>
  <c r="H2" i="2"/>
</calcChain>
</file>

<file path=xl/sharedStrings.xml><?xml version="1.0" encoding="utf-8"?>
<sst xmlns="http://schemas.openxmlformats.org/spreadsheetml/2006/main" count="33" uniqueCount="17">
  <si>
    <t>Дата</t>
  </si>
  <si>
    <t>Наименование</t>
  </si>
  <si>
    <t>Вид работ</t>
  </si>
  <si>
    <t>Статус работ</t>
  </si>
  <si>
    <t>Зпл</t>
  </si>
  <si>
    <t>ААААА</t>
  </si>
  <si>
    <t>ББББББ</t>
  </si>
  <si>
    <t>СССССС</t>
  </si>
  <si>
    <t>ДДДДДД</t>
  </si>
  <si>
    <t>ЕЕЕЕЕ</t>
  </si>
  <si>
    <t>ЖЖЖЖЖ</t>
  </si>
  <si>
    <t>Выполнено</t>
  </si>
  <si>
    <t>В работе</t>
  </si>
  <si>
    <t>Отказ</t>
  </si>
  <si>
    <t>%%%</t>
  </si>
  <si>
    <t>Время</t>
  </si>
  <si>
    <t>Время выбора статуса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</si>
</sst>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\ h: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Fill="1" applyBorder="1"/>
    <xf numFmtId="14" fontId="0" fillId="2" borderId="1" xfId="0" applyNumberFormat="1" applyFill="1" applyBorder="1"/>
    <xf numFmtId="166" fontId="0" fillId="2" borderId="0" xfId="0" applyNumberFormat="1" applyFill="1"/>
    <xf numFmtId="0" fontId="0" fillId="2" borderId="0" xfId="0" applyFill="1"/>
    <xf numFmtId="0" fontId="0" fillId="2" borderId="1" xfId="0" applyNumberFormat="1" applyFill="1" applyBorder="1"/>
    <xf numFmtId="0" fontId="0" fillId="2" borderId="2" xfId="0" applyFill="1" applyBorder="1"/>
    <xf numFmtId="2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7"/>
  <sheetViews>
    <sheetView tabSelected="1" workbookViewId="0">
      <selection activeCell="C12" sqref="C12"/>
    </sheetView>
  </sheetViews>
  <sheetFormatPr defaultRowHeight="15" x14ac:dyDescent="0.25"/>
  <cols>
    <col min="1" max="1" width="10.140625" bestFit="1" customWidth="1"/>
    <col min="2" max="2" width="16.85546875" customWidth="1"/>
    <col min="3" max="3" width="10.42578125" customWidth="1"/>
    <col min="4" max="4" width="13.140625" customWidth="1"/>
    <col min="6" max="6" width="17.42578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15</v>
      </c>
    </row>
    <row r="2" spans="1:6" x14ac:dyDescent="0.25">
      <c r="A2" s="2">
        <v>42959</v>
      </c>
      <c r="B2" s="1" t="s">
        <v>5</v>
      </c>
      <c r="C2" s="1">
        <v>1</v>
      </c>
      <c r="D2" s="1" t="s">
        <v>12</v>
      </c>
      <c r="E2" s="1">
        <v>1000</v>
      </c>
      <c r="F2" s="6"/>
    </row>
    <row r="3" spans="1:6" x14ac:dyDescent="0.25">
      <c r="A3" s="2">
        <v>42960</v>
      </c>
      <c r="B3" s="1" t="s">
        <v>6</v>
      </c>
      <c r="C3" s="1">
        <v>3</v>
      </c>
      <c r="D3" s="1" t="s">
        <v>12</v>
      </c>
      <c r="E3" s="1">
        <v>1000</v>
      </c>
      <c r="F3" s="6"/>
    </row>
    <row r="4" spans="1:6" x14ac:dyDescent="0.25">
      <c r="A4" s="2">
        <v>42961</v>
      </c>
      <c r="B4" s="1" t="s">
        <v>7</v>
      </c>
      <c r="C4" s="1">
        <v>2</v>
      </c>
      <c r="D4" s="1" t="s">
        <v>11</v>
      </c>
      <c r="E4" s="1">
        <v>1000</v>
      </c>
      <c r="F4" s="9">
        <v>43027.01458333333</v>
      </c>
    </row>
    <row r="5" spans="1:6" x14ac:dyDescent="0.25">
      <c r="A5" s="2">
        <v>42962</v>
      </c>
      <c r="B5" s="1" t="s">
        <v>8</v>
      </c>
      <c r="C5" s="1">
        <v>5</v>
      </c>
      <c r="D5" s="1" t="s">
        <v>13</v>
      </c>
      <c r="E5" s="1">
        <v>1000</v>
      </c>
      <c r="F5" s="6"/>
    </row>
    <row r="6" spans="1:6" x14ac:dyDescent="0.25">
      <c r="A6" s="2">
        <v>42963</v>
      </c>
      <c r="B6" s="1" t="s">
        <v>9</v>
      </c>
      <c r="C6" s="1">
        <v>7</v>
      </c>
      <c r="D6" s="1" t="s">
        <v>13</v>
      </c>
      <c r="E6" s="1">
        <v>1000</v>
      </c>
      <c r="F6" s="6"/>
    </row>
    <row r="7" spans="1:6" x14ac:dyDescent="0.25">
      <c r="A7" s="2">
        <v>42964</v>
      </c>
      <c r="B7" s="1" t="s">
        <v>10</v>
      </c>
      <c r="C7" s="1">
        <v>3</v>
      </c>
      <c r="D7" s="1" t="s">
        <v>11</v>
      </c>
      <c r="E7" s="1">
        <v>1000</v>
      </c>
      <c r="F7" s="9">
        <v>43027.008333333331</v>
      </c>
    </row>
  </sheetData>
  <dataValidations count="1">
    <dataValidation type="list" allowBlank="1" showInputMessage="1" showErrorMessage="1" sqref="D2:D7">
      <formula1>"Выполнено, В работе, Отказ"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9"/>
  <sheetViews>
    <sheetView workbookViewId="0">
      <selection activeCell="F11" sqref="F11"/>
    </sheetView>
  </sheetViews>
  <sheetFormatPr defaultRowHeight="15" x14ac:dyDescent="0.25"/>
  <cols>
    <col min="1" max="1" width="10.28515625" customWidth="1"/>
    <col min="2" max="2" width="10.85546875" customWidth="1"/>
    <col min="3" max="3" width="11.5703125" customWidth="1"/>
    <col min="4" max="4" width="13.5703125" customWidth="1"/>
    <col min="5" max="5" width="11" customWidth="1"/>
    <col min="8" max="8" width="22.710937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14</v>
      </c>
      <c r="H1" s="6" t="s">
        <v>16</v>
      </c>
    </row>
    <row r="2" spans="1:8" x14ac:dyDescent="0.25">
      <c r="A2" s="4">
        <f>IFERROR(INDEX(Основной!$A$1:$E$14,MATCH($H2,Основной!$F$1:$F$14,),COLUMN()),"")</f>
        <v>42964</v>
      </c>
      <c r="B2" s="4" t="str">
        <f>IFERROR(INDEX(Основной!$A$1:$E$14,MATCH($H2,Основной!$F$1:$F$14,),COLUMN()),"")</f>
        <v>ЖЖЖЖЖ</v>
      </c>
      <c r="C2" s="7">
        <f>IFERROR(INDEX(Основной!$A$1:$E$14,MATCH($H2,Основной!$F$1:$F$14,),COLUMN()),"")</f>
        <v>3</v>
      </c>
      <c r="D2" s="4" t="str">
        <f>IFERROR(INDEX(Основной!$A$1:$E$14,MATCH($H2,Основной!$F$1:$F$14,),COLUMN()),"")</f>
        <v>Выполнено</v>
      </c>
      <c r="E2" s="7">
        <f>IFERROR(INDEX(Основной!$A$1:$E$14,MATCH($H2,Основной!$F$1:$F$14,),COLUMN()),"")</f>
        <v>1000</v>
      </c>
      <c r="F2">
        <v>500</v>
      </c>
      <c r="H2" s="5">
        <f>IFERROR(SUMPRODUCT(LARGE((Основной!$D$2:$D$9="Выполнено")*Основной!$F$2:$F$9,COUNTIF(Основной!D2:D9,"Выполнено")-ROW(H1)+1)),"")</f>
        <v>43027.008333333331</v>
      </c>
    </row>
    <row r="3" spans="1:8" x14ac:dyDescent="0.25">
      <c r="A3" s="4">
        <f>IFERROR(INDEX(Основной!$A$1:$E$14,MATCH($H3,Основной!$F$1:$F$14,),COLUMN()),"")</f>
        <v>42961</v>
      </c>
      <c r="B3" s="4" t="str">
        <f>IFERROR(INDEX(Основной!$A$1:$E$14,MATCH($H3,Основной!$F$1:$F$14,),COLUMN()),"")</f>
        <v>СССССС</v>
      </c>
      <c r="C3" s="7">
        <f>IFERROR(INDEX(Основной!$A$1:$E$14,MATCH($H3,Основной!$F$1:$F$14,),COLUMN()),"")</f>
        <v>2</v>
      </c>
      <c r="D3" s="4" t="str">
        <f>IFERROR(INDEX(Основной!$A$1:$E$14,MATCH($H3,Основной!$F$1:$F$14,),COLUMN()),"")</f>
        <v>Выполнено</v>
      </c>
      <c r="E3" s="7">
        <f>IFERROR(INDEX(Основной!$A$1:$E$14,MATCH($H3,Основной!$F$1:$F$14,),COLUMN()),"")</f>
        <v>1000</v>
      </c>
      <c r="F3">
        <v>400</v>
      </c>
      <c r="H3" s="5">
        <f>IFERROR(SUMPRODUCT(LARGE((Основной!$D$2:$D$9="Выполнено")*Основной!$F$2:$F$9,COUNTIF(Основной!D3:D10,"Выполнено")-ROW(H2)+1)),"")</f>
        <v>43027.01458333333</v>
      </c>
    </row>
    <row r="4" spans="1:8" x14ac:dyDescent="0.25">
      <c r="A4" s="4" t="str">
        <f>IFERROR(INDEX(Основной!$A$1:$E$14,MATCH($H4,Основной!$F$1:$F$14,),COLUMN()),"")</f>
        <v/>
      </c>
      <c r="B4" s="4" t="str">
        <f>IFERROR(INDEX(Основной!$A$1:$E$14,MATCH($H4,Основной!$F$1:$F$14,),COLUMN()),"")</f>
        <v/>
      </c>
      <c r="C4" s="7" t="str">
        <f>IFERROR(INDEX(Основной!$A$1:$E$14,MATCH($H4,Основной!$F$1:$F$14,),COLUMN()),"")</f>
        <v/>
      </c>
      <c r="D4" s="4" t="str">
        <f>IFERROR(INDEX(Основной!$A$1:$E$14,MATCH($H4,Основной!$F$1:$F$14,),COLUMN()),"")</f>
        <v/>
      </c>
      <c r="E4" s="7" t="str">
        <f>IFERROR(INDEX(Основной!$A$1:$E$14,MATCH($H4,Основной!$F$1:$F$14,),COLUMN()),"")</f>
        <v/>
      </c>
      <c r="H4" s="5" t="str">
        <f>IFERROR(SUMPRODUCT(LARGE((Основной!$D$2:$D$9="Выполнено")*Основной!$F$2:$F$9,COUNTIF(Основной!D4:D11,"Выполнено")-ROW(H3)+1)),"")</f>
        <v/>
      </c>
    </row>
    <row r="5" spans="1:8" x14ac:dyDescent="0.25">
      <c r="A5" s="4" t="str">
        <f>IFERROR(INDEX(Основной!$A$1:$E$14,MATCH($H5,Основной!$F$1:$F$14,),COLUMN()),"")</f>
        <v/>
      </c>
      <c r="B5" s="4" t="str">
        <f>IFERROR(INDEX(Основной!$A$1:$E$14,MATCH($H5,Основной!$F$1:$F$14,),COLUMN()),"")</f>
        <v/>
      </c>
      <c r="C5" s="7" t="str">
        <f>IFERROR(INDEX(Основной!$A$1:$E$14,MATCH($H5,Основной!$F$1:$F$14,),COLUMN()),"")</f>
        <v/>
      </c>
      <c r="D5" s="4" t="str">
        <f>IFERROR(INDEX(Основной!$A$1:$E$14,MATCH($H5,Основной!$F$1:$F$14,),COLUMN()),"")</f>
        <v/>
      </c>
      <c r="E5" s="7" t="str">
        <f>IFERROR(INDEX(Основной!$A$1:$E$14,MATCH($H5,Основной!$F$1:$F$14,),COLUMN()),"")</f>
        <v/>
      </c>
      <c r="H5" s="5" t="str">
        <f>IFERROR(SUMPRODUCT(LARGE((Основной!$D$2:$D$9="Выполнено")*Основной!$F$2:$F$9,COUNTIF(Основной!D5:D12,"Выполнено")-ROW(H4)+1)),"")</f>
        <v/>
      </c>
    </row>
    <row r="6" spans="1:8" x14ac:dyDescent="0.25">
      <c r="A6" s="4" t="str">
        <f>IFERROR(INDEX(Основной!$A$1:$E$14,MATCH($H6,Основной!$F$1:$F$14,),COLUMN()),"")</f>
        <v/>
      </c>
      <c r="B6" s="4" t="str">
        <f>IFERROR(INDEX(Основной!$A$1:$E$14,MATCH($H6,Основной!$F$1:$F$14,),COLUMN()),"")</f>
        <v/>
      </c>
      <c r="C6" s="7" t="str">
        <f>IFERROR(INDEX(Основной!$A$1:$E$14,MATCH($H6,Основной!$F$1:$F$14,),COLUMN()),"")</f>
        <v/>
      </c>
      <c r="D6" s="4" t="str">
        <f>IFERROR(INDEX(Основной!$A$1:$E$14,MATCH($H6,Основной!$F$1:$F$14,),COLUMN()),"")</f>
        <v/>
      </c>
      <c r="E6" s="7" t="str">
        <f>IFERROR(INDEX(Основной!$A$1:$E$14,MATCH($H6,Основной!$F$1:$F$14,),COLUMN()),"")</f>
        <v/>
      </c>
      <c r="H6" s="5" t="str">
        <f>IFERROR(SUMPRODUCT(LARGE((Основной!$D$2:$D$9="Выполнено")*Основной!$F$2:$F$9,COUNTIF(Основной!D6:D13,"Выполнено")-ROW(H5)+1)),"")</f>
        <v/>
      </c>
    </row>
    <row r="7" spans="1:8" x14ac:dyDescent="0.25">
      <c r="A7" s="4" t="str">
        <f>IFERROR(INDEX(Основной!$A$1:$E$14,MATCH($H7,Основной!$F$1:$F$14,),COLUMN()),"")</f>
        <v/>
      </c>
      <c r="B7" s="4" t="str">
        <f>IFERROR(INDEX(Основной!$A$1:$E$14,MATCH($H7,Основной!$F$1:$F$14,),COLUMN()),"")</f>
        <v/>
      </c>
      <c r="C7" s="7" t="str">
        <f>IFERROR(INDEX(Основной!$A$1:$E$14,MATCH($H7,Основной!$F$1:$F$14,),COLUMN()),"")</f>
        <v/>
      </c>
      <c r="D7" s="4" t="str">
        <f>IFERROR(INDEX(Основной!$A$1:$E$14,MATCH($H7,Основной!$F$1:$F$14,),COLUMN()),"")</f>
        <v/>
      </c>
      <c r="E7" s="7" t="str">
        <f>IFERROR(INDEX(Основной!$A$1:$E$14,MATCH($H7,Основной!$F$1:$F$14,),COLUMN()),"")</f>
        <v/>
      </c>
      <c r="H7" s="5" t="str">
        <f>IFERROR(SUMPRODUCT(LARGE((Основной!$D$2:$D$9="Выполнено")*Основной!$F$2:$F$9,COUNTIF(Основной!D7:D14,"Выполнено")-ROW(H6)+1)),"")</f>
        <v/>
      </c>
    </row>
    <row r="8" spans="1:8" x14ac:dyDescent="0.25">
      <c r="A8" s="4" t="str">
        <f>IFERROR(INDEX(Основной!$A$1:$E$14,MATCH($H8,Основной!$F$1:$F$14,),COLUMN()),"")</f>
        <v/>
      </c>
      <c r="B8" s="4" t="str">
        <f>IFERROR(INDEX(Основной!$A$1:$E$14,MATCH($H8,Основной!$F$1:$F$14,),COLUMN()),"")</f>
        <v/>
      </c>
      <c r="C8" s="7" t="str">
        <f>IFERROR(INDEX(Основной!$A$1:$E$14,MATCH($H8,Основной!$F$1:$F$14,),COLUMN()),"")</f>
        <v/>
      </c>
      <c r="D8" s="4" t="str">
        <f>IFERROR(INDEX(Основной!$A$1:$E$14,MATCH($H8,Основной!$F$1:$F$14,),COLUMN()),"")</f>
        <v/>
      </c>
      <c r="E8" s="7" t="str">
        <f>IFERROR(INDEX(Основной!$A$1:$E$14,MATCH($H8,Основной!$F$1:$F$14,),COLUMN()),"")</f>
        <v/>
      </c>
      <c r="H8" s="5" t="str">
        <f>IFERROR(SUMPRODUCT(LARGE((Основной!$D$2:$D$9="Выполнено")*Основной!$F$2:$F$9,COUNTIF(Основной!D8:D15,"Выполнено")-ROW(H7)+1)),"")</f>
        <v/>
      </c>
    </row>
    <row r="9" spans="1:8" x14ac:dyDescent="0.25">
      <c r="A9" s="4" t="str">
        <f>IFERROR(INDEX(Основной!$A$1:$E$14,MATCH($H9,Основной!$F$1:$F$14,),COLUMN()),"")</f>
        <v/>
      </c>
      <c r="B9" s="4" t="str">
        <f>IFERROR(INDEX(Основной!$A$1:$E$14,MATCH($H9,Основной!$F$1:$F$14,),COLUMN()),"")</f>
        <v/>
      </c>
      <c r="C9" s="7" t="str">
        <f>IFERROR(INDEX(Основной!$A$1:$E$14,MATCH($H9,Основной!$F$1:$F$14,),COLUMN()),"")</f>
        <v/>
      </c>
      <c r="D9" s="4" t="str">
        <f>IFERROR(INDEX(Основной!$A$1:$E$14,MATCH($H9,Основной!$F$1:$F$14,),COLUMN()),"")</f>
        <v/>
      </c>
      <c r="E9" s="7" t="str">
        <f>IFERROR(INDEX(Основной!$A$1:$E$14,MATCH($H9,Основной!$F$1:$F$14,),COLUMN()),"")</f>
        <v/>
      </c>
      <c r="H9" s="5" t="str">
        <f>IFERROR(SUMPRODUCT(LARGE((Основной!$D$2:$D$9="Выполнено")*Основной!$F$2:$F$9,COUNTIF(Основной!D9:D16,"Выполнено")-ROW(H8)+1)),"")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3"/>
  <sheetViews>
    <sheetView workbookViewId="0">
      <selection activeCell="F14" sqref="F14"/>
    </sheetView>
  </sheetViews>
  <sheetFormatPr defaultRowHeight="15" x14ac:dyDescent="0.25"/>
  <cols>
    <col min="1" max="1" width="12.28515625" customWidth="1"/>
    <col min="2" max="3" width="12.42578125" customWidth="1"/>
    <col min="4" max="4" width="13" customWidth="1"/>
    <col min="5" max="5" width="11.71093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42962</v>
      </c>
      <c r="B2" s="1" t="s">
        <v>8</v>
      </c>
      <c r="C2" s="1">
        <v>5</v>
      </c>
      <c r="D2" s="1" t="s">
        <v>13</v>
      </c>
    </row>
    <row r="3" spans="1:4" x14ac:dyDescent="0.25">
      <c r="A3" s="2">
        <v>42963</v>
      </c>
      <c r="B3" s="1" t="s">
        <v>9</v>
      </c>
      <c r="C3" s="1">
        <v>7</v>
      </c>
      <c r="D3" s="1" t="s">
        <v>13</v>
      </c>
    </row>
  </sheetData>
  <dataValidations count="1">
    <dataValidation type="list" allowBlank="1" showInputMessage="1" showErrorMessage="1" sqref="D2:D3">
      <formula1>"Выполнено, В работе, Отказ"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</vt:lpstr>
      <vt:lpstr>Выполнено</vt:lpstr>
      <vt:lpstr>Отказ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2017-10-18T21:26:06Z</dcterms:modified>
</cp:coreProperties>
</file>