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23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1" l="1"/>
  <c r="S7" i="1" s="1"/>
  <c r="S5" i="1"/>
  <c r="S6" i="1" s="1"/>
  <c r="M4" i="1"/>
  <c r="N4" i="1"/>
  <c r="O4" i="1"/>
  <c r="P4" i="1"/>
  <c r="Q4" i="1"/>
  <c r="R4" i="1"/>
  <c r="M5" i="1"/>
  <c r="N5" i="1"/>
  <c r="N6" i="1" s="1"/>
  <c r="O5" i="1"/>
  <c r="O6" i="1" s="1"/>
  <c r="P5" i="1"/>
  <c r="P6" i="1" s="1"/>
  <c r="Q5" i="1"/>
  <c r="Q6" i="1" s="1"/>
  <c r="R5" i="1"/>
  <c r="R6" i="1" s="1"/>
  <c r="M6" i="1"/>
  <c r="M7" i="1"/>
  <c r="N7" i="1"/>
  <c r="O7" i="1"/>
  <c r="P7" i="1"/>
  <c r="Q7" i="1"/>
  <c r="R7" i="1"/>
  <c r="L4" i="1"/>
  <c r="L7" i="1" s="1"/>
  <c r="L5" i="1"/>
  <c r="L6" i="1" s="1"/>
</calcChain>
</file>

<file path=xl/sharedStrings.xml><?xml version="1.0" encoding="utf-8"?>
<sst xmlns="http://schemas.openxmlformats.org/spreadsheetml/2006/main" count="80" uniqueCount="30">
  <si>
    <t>АКПП</t>
  </si>
  <si>
    <t>АКПП каталог</t>
  </si>
  <si>
    <t>Марка авто</t>
  </si>
  <si>
    <t>Модель авто</t>
  </si>
  <si>
    <t xml:space="preserve">Литраж </t>
  </si>
  <si>
    <t>Год выпуска</t>
  </si>
  <si>
    <t>Torque Converter</t>
  </si>
  <si>
    <t>Flexplate</t>
  </si>
  <si>
    <t>Recon</t>
  </si>
  <si>
    <t>HP</t>
  </si>
  <si>
    <t>Part #</t>
  </si>
  <si>
    <t>High Performance Part #</t>
  </si>
  <si>
    <t>Shims</t>
  </si>
  <si>
    <t>ACURA</t>
  </si>
  <si>
    <t>2.2L</t>
  </si>
  <si>
    <t>A6VA</t>
  </si>
  <si>
    <t>HONDA; A6VA; A2YA; APXA; APX4; B7YA; MPOA ; MPWA; MPXA; MP1A; MPJA; PX4B; B7XA; B7ZA; M7ZA; BAXA; B6VA; MAXA; M6HA; MDWA; MCJA; MPZA; MR9A; BWEA; BT3A; PN3A; PN4A; B36A; P36A; B5RA; B7WA; M7WA; MGFA; BGFA; BAYA; BDGA; B90A / B9OA; M91A; B97A; BDHA; BCLA; BZHA; BZJA; BZNA; GPLA; GPPA; MCLA; MKYA; MKZ</t>
  </si>
  <si>
    <t>HONDA; A6VA; B6VA; MRMA; MCTA; MM7A; MPZA; MPOA ; AOYA; BOYA ; BAXA; MAXA; MCLA; BCLA; M91A; B90A / B9OA; MPJA; MDWA; M4TA; MDLA; MDMA; MRVA; MCVA; MKZA; MKYA; GPPA; GPLA; MZHA; MZJA; BZHA; BZJA; A4RA; B4RA; B46A; M4RA; BDRA; S4RA; BMXA; SLXA; SPCA; BZNA; BZKA; MZKA; MNZA;</t>
  </si>
  <si>
    <t>HONDA; AOYA; APX4; A6VA; APXA; MP1A; MPJA; MPOA ; BOYA ; MPXA; PX4B; MPWA;</t>
  </si>
  <si>
    <t>HONDA; AOYA; APX4; A6VA; APXA; MP1A; MPJA; MPOA ; BOYA ; MPXA; PX4B; MPWA; MP1B;</t>
  </si>
  <si>
    <t>HONDA; AOYA; APX4; A6VA; MP1A; MP1B; MPJA; MPOA ; BOYA ; MPXA; MPWA;</t>
  </si>
  <si>
    <t>CL</t>
  </si>
  <si>
    <t>HO72</t>
  </si>
  <si>
    <t>В2ET</t>
  </si>
  <si>
    <t>ывач</t>
  </si>
  <si>
    <t>ыквсыч</t>
  </si>
  <si>
    <t>пквепвпам</t>
  </si>
  <si>
    <t>ыуа</t>
  </si>
  <si>
    <t>ва</t>
  </si>
  <si>
    <t>выпаыаыувас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</si>
</sst>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2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4" borderId="2" xfId="0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top" wrapText="1"/>
    </xf>
    <xf numFmtId="0" fontId="3" fillId="6" borderId="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"/>
  <sheetViews>
    <sheetView tabSelected="1" zoomScale="90" zoomScaleNormal="90" workbookViewId="0">
      <selection activeCell="L4" sqref="L4"/>
    </sheetView>
  </sheetViews>
  <sheetFormatPr defaultRowHeight="15" x14ac:dyDescent="0.25"/>
  <cols>
    <col min="1" max="1" width="22" style="3" customWidth="1"/>
    <col min="2" max="2" width="14.140625" style="3" customWidth="1"/>
    <col min="3" max="3" width="14.85546875" style="3" customWidth="1"/>
    <col min="4" max="4" width="12.7109375" style="3" customWidth="1"/>
    <col min="5" max="5" width="13.42578125" style="3" customWidth="1"/>
    <col min="6" max="6" width="7.140625" style="3" customWidth="1"/>
    <col min="7" max="7" width="9.140625" style="3"/>
    <col min="8" max="8" width="11.42578125" customWidth="1"/>
    <col min="9" max="9" width="12" customWidth="1"/>
    <col min="11" max="11" width="11" customWidth="1"/>
    <col min="12" max="18" width="17.7109375" customWidth="1"/>
  </cols>
  <sheetData>
    <row r="2" spans="1:19" x14ac:dyDescent="0.25">
      <c r="A2" s="5"/>
      <c r="B2" s="5"/>
      <c r="C2" s="5"/>
      <c r="D2" s="5"/>
      <c r="E2" s="5"/>
      <c r="F2" s="5"/>
      <c r="G2" s="12" t="s">
        <v>6</v>
      </c>
      <c r="H2" s="12"/>
      <c r="I2" s="12" t="s">
        <v>7</v>
      </c>
      <c r="J2" s="12"/>
      <c r="K2" s="12"/>
      <c r="L2" s="2"/>
      <c r="M2" s="2"/>
      <c r="N2" s="2"/>
      <c r="O2" s="2"/>
      <c r="P2" s="2"/>
      <c r="Q2" s="2"/>
    </row>
    <row r="3" spans="1:19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/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7" t="s">
        <v>0</v>
      </c>
      <c r="M3" s="2"/>
      <c r="N3" s="2"/>
      <c r="O3" s="2"/>
      <c r="P3" s="2"/>
      <c r="Q3" s="2"/>
    </row>
    <row r="4" spans="1:19" ht="168.75" x14ac:dyDescent="0.25">
      <c r="A4" s="9" t="s">
        <v>15</v>
      </c>
      <c r="B4" s="5"/>
      <c r="C4" s="5"/>
      <c r="D4" s="6"/>
      <c r="E4" s="6"/>
      <c r="F4" s="5"/>
      <c r="G4" s="6"/>
      <c r="H4" s="2"/>
      <c r="I4" s="2"/>
      <c r="J4" s="2"/>
      <c r="K4" s="2"/>
      <c r="L4" s="8" t="str">
        <f>IFERROR(INDEX(L:L,MATCH($A4,$A$1:$A3,)),IF(COLUMN()-COLUMN($K4)&gt;COUNTIF(Лист2!$C:$C,$A4),"",INDEX(Лист2!$B:$B,MATCH($A4,Лист2!$C$1:$C$9999,)+COLUMN()-COLUMN($L4))))</f>
        <v>HONDA; A6VA; A2YA; APXA; APX4; B7YA; MPOA ; MPWA; MPXA; MP1A; MPJA; PX4B; B7XA; B7ZA; M7ZA; BAXA; B6VA; MAXA; M6HA; MDWA; MCJA; MPZA; MR9A; BWEA; BT3A; PN3A; PN4A; B36A; P36A; B5RA; B7WA; M7WA; MGFA; BGFA; BAYA; BDGA; B90A / B9OA; M91A; B97A; BDHA; BCLA; BZHA; BZJA; BZNA; GPLA; GPPA; MCLA; MKYA; MKZ</v>
      </c>
      <c r="M4" s="8" t="str">
        <f>IFERROR(INDEX(M:M,MATCH($A4,$A$1:$A3,)),IF(COLUMN()-COLUMN($K4)&gt;COUNTIF(Лист2!$C:$C,$A4),"",INDEX(Лист2!$B:$B,MATCH($A4,Лист2!$C$1:$C$9999,)+COLUMN()-COLUMN($L4))))</f>
        <v>HONDA; A6VA; A2YA; APXA; APX4; B7YA; MPOA ; MPWA; MPXA; MP1A; MPJA; PX4B; B7XA; B7ZA; M7ZA; BAXA; B6VA; MAXA; M6HA; MDWA; MCJA; MPZA; MR9A; BWEA; BT3A; PN3A; PN4A; B36A; P36A; B5RA; B7WA; M7WA; MGFA; BGFA; BAYA; BDGA; B90A / B9OA; M91A; B97A; BDHA; BCLA; BZHA; BZJA; BZNA; GPLA; GPPA; MCLA; MKYA; MKZ</v>
      </c>
      <c r="N4" s="8" t="str">
        <f>IFERROR(INDEX(N:N,MATCH($A4,$A$1:$A3,)),IF(COLUMN()-COLUMN($K4)&gt;COUNTIF(Лист2!$C:$C,$A4),"",INDEX(Лист2!$B:$B,MATCH($A4,Лист2!$C$1:$C$9999,)+COLUMN()-COLUMN($L4))))</f>
        <v>HONDA; A6VA; B6VA; MRMA; MCTA; MM7A; MPZA; MPOA ; AOYA; BOYA ; BAXA; MAXA; MCLA; BCLA; M91A; B90A / B9OA; MPJA; MDWA; M4TA; MDLA; MDMA; MRVA; MCVA; MKZA; MKYA; GPPA; GPLA; MZHA; MZJA; BZHA; BZJA; A4RA; B4RA; B46A; M4RA; BDRA; S4RA; BMXA; SLXA; SPCA; BZNA; BZKA; MZKA; MNZA;</v>
      </c>
      <c r="O4" s="8" t="str">
        <f>IFERROR(INDEX(O:O,MATCH($A4,$A$1:$A3,)),IF(COLUMN()-COLUMN($K4)&gt;COUNTIF(Лист2!$C:$C,$A4),"",INDEX(Лист2!$B:$B,MATCH($A4,Лист2!$C$1:$C$9999,)+COLUMN()-COLUMN($L4))))</f>
        <v>HONDA; AOYA; APX4; A6VA; APXA; MP1A; MPJA; MPOA ; BOYA ; MPXA; PX4B; MPWA;</v>
      </c>
      <c r="P4" s="8" t="str">
        <f>IFERROR(INDEX(P:P,MATCH($A4,$A$1:$A3,)),IF(COLUMN()-COLUMN($K4)&gt;COUNTIF(Лист2!$C:$C,$A4),"",INDEX(Лист2!$B:$B,MATCH($A4,Лист2!$C$1:$C$9999,)+COLUMN()-COLUMN($L4))))</f>
        <v>HONDA; AOYA; APX4; A6VA; APXA; MP1A; MPJA; MPOA ; BOYA ; MPXA; PX4B; MPWA; MP1B;</v>
      </c>
      <c r="Q4" s="8" t="str">
        <f>IFERROR(INDEX(Q:Q,MATCH($A4,$A$1:$A3,)),IF(COLUMN()-COLUMN($K4)&gt;COUNTIF(Лист2!$C:$C,$A4),"",INDEX(Лист2!$B:$B,MATCH($A4,Лист2!$C$1:$C$9999,)+COLUMN()-COLUMN($L4))))</f>
        <v>HONDA; AOYA; APX4; A6VA; MP1A; MP1B; MPJA; MPOA ; BOYA ; MPXA; MPWA;</v>
      </c>
      <c r="R4" s="8" t="str">
        <f>IFERROR(INDEX(R:R,MATCH($A4,$A$1:$A3,)),IF(COLUMN()-COLUMN($K4)&gt;COUNTIF(Лист2!$C:$C,$A4),"",INDEX(Лист2!$B:$B,MATCH($A4,Лист2!$C$1:$C$9999,)+COLUMN()-COLUMN($L4))))</f>
        <v/>
      </c>
      <c r="S4" s="8" t="str">
        <f>IFERROR(INDEX(S:S,MATCH($A4,$A$1:$A3,)),IF(COLUMN()-COLUMN($K4)&gt;COUNTIF(Лист2!$C:$C,$A4),"",INDEX(Лист2!$B:$B,MATCH($A4,Лист2!$C$1:$C$9999,)+COLUMN()-COLUMN($L4))))</f>
        <v/>
      </c>
    </row>
    <row r="5" spans="1:19" ht="15.75" x14ac:dyDescent="0.25">
      <c r="A5" s="9" t="s">
        <v>23</v>
      </c>
      <c r="B5" s="5"/>
      <c r="C5" s="5"/>
      <c r="D5" s="6"/>
      <c r="E5" s="6"/>
      <c r="F5" s="5"/>
      <c r="G5" s="6"/>
      <c r="H5" s="2"/>
      <c r="I5" s="2"/>
      <c r="J5" s="2"/>
      <c r="K5" s="2"/>
      <c r="L5" s="8" t="str">
        <f>IFERROR(INDEX(L:L,MATCH($A5,$A$1:$A4,)),IF(COLUMN()-COLUMN($K5)&gt;COUNTIF(Лист2!$C:$C,$A5),"",INDEX(Лист2!$B:$B,MATCH($A5,Лист2!$C$1:$C$9999,)+COLUMN()-COLUMN($L5))))</f>
        <v>ывач</v>
      </c>
      <c r="M5" s="8" t="str">
        <f>IFERROR(INDEX(M:M,MATCH($A5,$A$1:$A4,)),IF(COLUMN()-COLUMN($K5)&gt;COUNTIF(Лист2!$C:$C,$A5),"",INDEX(Лист2!$B:$B,MATCH($A5,Лист2!$C$1:$C$9999,)+COLUMN()-COLUMN($L5))))</f>
        <v>ывач</v>
      </c>
      <c r="N5" s="8" t="str">
        <f>IFERROR(INDEX(N:N,MATCH($A5,$A$1:$A4,)),IF(COLUMN()-COLUMN($K5)&gt;COUNTIF(Лист2!$C:$C,$A5),"",INDEX(Лист2!$B:$B,MATCH($A5,Лист2!$C$1:$C$9999,)+COLUMN()-COLUMN($L5))))</f>
        <v>пквепвпам</v>
      </c>
      <c r="O5" s="8" t="str">
        <f>IFERROR(INDEX(O:O,MATCH($A5,$A$1:$A4,)),IF(COLUMN()-COLUMN($K5)&gt;COUNTIF(Лист2!$C:$C,$A5),"",INDEX(Лист2!$B:$B,MATCH($A5,Лист2!$C$1:$C$9999,)+COLUMN()-COLUMN($L5))))</f>
        <v>ыквсыч</v>
      </c>
      <c r="P5" s="8" t="str">
        <f>IFERROR(INDEX(P:P,MATCH($A5,$A$1:$A4,)),IF(COLUMN()-COLUMN($K5)&gt;COUNTIF(Лист2!$C:$C,$A5),"",INDEX(Лист2!$B:$B,MATCH($A5,Лист2!$C$1:$C$9999,)+COLUMN()-COLUMN($L5))))</f>
        <v>ыуа</v>
      </c>
      <c r="Q5" s="8" t="str">
        <f>IFERROR(INDEX(Q:Q,MATCH($A5,$A$1:$A4,)),IF(COLUMN()-COLUMN($K5)&gt;COUNTIF(Лист2!$C:$C,$A5),"",INDEX(Лист2!$B:$B,MATCH($A5,Лист2!$C$1:$C$9999,)+COLUMN()-COLUMN($L5))))</f>
        <v>ва</v>
      </c>
      <c r="R5" s="8" t="str">
        <f>IFERROR(INDEX(R:R,MATCH($A5,$A$1:$A4,)),IF(COLUMN()-COLUMN($K5)&gt;COUNTIF(Лист2!$C:$C,$A5),"",INDEX(Лист2!$B:$B,MATCH($A5,Лист2!$C$1:$C$9999,)+COLUMN()-COLUMN($L5))))</f>
        <v>выпаыаыувас</v>
      </c>
      <c r="S5" s="8" t="str">
        <f>IFERROR(INDEX(S:S,MATCH($A5,$A$1:$A4,)),IF(COLUMN()-COLUMN($K5)&gt;COUNTIF(Лист2!$C:$C,$A5),"",INDEX(Лист2!$B:$B,MATCH($A5,Лист2!$C$1:$C$9999,)+COLUMN()-COLUMN($L5))))</f>
        <v/>
      </c>
    </row>
    <row r="6" spans="1:19" ht="15.75" x14ac:dyDescent="0.25">
      <c r="A6" s="9" t="s">
        <v>23</v>
      </c>
      <c r="B6" s="5"/>
      <c r="C6" s="5"/>
      <c r="D6" s="6"/>
      <c r="E6" s="6"/>
      <c r="F6" s="5"/>
      <c r="G6" s="6"/>
      <c r="H6" s="2"/>
      <c r="I6" s="2"/>
      <c r="J6" s="2"/>
      <c r="K6" s="2"/>
      <c r="L6" s="8" t="str">
        <f>IFERROR(INDEX(L:L,MATCH($A6,$A$1:$A5,)),IF(COLUMN()-COLUMN($K6)&gt;COUNTIF(Лист2!$C:$C,$A6),"",INDEX(Лист2!$B:$B,MATCH($A6,Лист2!$C$1:$C$9999,)+COLUMN()-COLUMN($L6))))</f>
        <v>ывач</v>
      </c>
      <c r="M6" s="8" t="str">
        <f>IFERROR(INDEX(M:M,MATCH($A6,$A$1:$A5,)),IF(COLUMN()-COLUMN($K6)&gt;COUNTIF(Лист2!$C:$C,$A6),"",INDEX(Лист2!$B:$B,MATCH($A6,Лист2!$C$1:$C$9999,)+COLUMN()-COLUMN($L6))))</f>
        <v>ывач</v>
      </c>
      <c r="N6" s="8" t="str">
        <f>IFERROR(INDEX(N:N,MATCH($A6,$A$1:$A5,)),IF(COLUMN()-COLUMN($K6)&gt;COUNTIF(Лист2!$C:$C,$A6),"",INDEX(Лист2!$B:$B,MATCH($A6,Лист2!$C$1:$C$9999,)+COLUMN()-COLUMN($L6))))</f>
        <v>пквепвпам</v>
      </c>
      <c r="O6" s="8" t="str">
        <f>IFERROR(INDEX(O:O,MATCH($A6,$A$1:$A5,)),IF(COLUMN()-COLUMN($K6)&gt;COUNTIF(Лист2!$C:$C,$A6),"",INDEX(Лист2!$B:$B,MATCH($A6,Лист2!$C$1:$C$9999,)+COLUMN()-COLUMN($L6))))</f>
        <v>ыквсыч</v>
      </c>
      <c r="P6" s="8" t="str">
        <f>IFERROR(INDEX(P:P,MATCH($A6,$A$1:$A5,)),IF(COLUMN()-COLUMN($K6)&gt;COUNTIF(Лист2!$C:$C,$A6),"",INDEX(Лист2!$B:$B,MATCH($A6,Лист2!$C$1:$C$9999,)+COLUMN()-COLUMN($L6))))</f>
        <v>ыуа</v>
      </c>
      <c r="Q6" s="8" t="str">
        <f>IFERROR(INDEX(Q:Q,MATCH($A6,$A$1:$A5,)),IF(COLUMN()-COLUMN($K6)&gt;COUNTIF(Лист2!$C:$C,$A6),"",INDEX(Лист2!$B:$B,MATCH($A6,Лист2!$C$1:$C$9999,)+COLUMN()-COLUMN($L6))))</f>
        <v>ва</v>
      </c>
      <c r="R6" s="8" t="str">
        <f>IFERROR(INDEX(R:R,MATCH($A6,$A$1:$A5,)),IF(COLUMN()-COLUMN($K6)&gt;COUNTIF(Лист2!$C:$C,$A6),"",INDEX(Лист2!$B:$B,MATCH($A6,Лист2!$C$1:$C$9999,)+COLUMN()-COLUMN($L6))))</f>
        <v>выпаыаыувас</v>
      </c>
      <c r="S6" s="8" t="str">
        <f>IFERROR(INDEX(S:S,MATCH($A6,$A$1:$A5,)),IF(COLUMN()-COLUMN($K6)&gt;COUNTIF(Лист2!$C:$C,$A6),"",INDEX(Лист2!$B:$B,MATCH($A6,Лист2!$C$1:$C$9999,)+COLUMN()-COLUMN($L6))))</f>
        <v/>
      </c>
    </row>
    <row r="7" spans="1:19" ht="168.75" x14ac:dyDescent="0.25">
      <c r="A7" s="9" t="s">
        <v>15</v>
      </c>
      <c r="B7" s="5"/>
      <c r="C7" s="5"/>
      <c r="D7" s="6"/>
      <c r="E7" s="6"/>
      <c r="F7" s="5"/>
      <c r="G7" s="6"/>
      <c r="H7" s="2"/>
      <c r="I7" s="2"/>
      <c r="J7" s="2"/>
      <c r="K7" s="2"/>
      <c r="L7" s="8" t="str">
        <f>IFERROR(INDEX(L:L,MATCH($A7,$A$1:$A6,)),IF(COLUMN()-COLUMN($K7)&gt;COUNTIF(Лист2!$C:$C,$A7),"",INDEX(Лист2!$B:$B,MATCH($A7,Лист2!$C$1:$C$9999,)+COLUMN()-COLUMN($L7))))</f>
        <v>HONDA; A6VA; A2YA; APXA; APX4; B7YA; MPOA ; MPWA; MPXA; MP1A; MPJA; PX4B; B7XA; B7ZA; M7ZA; BAXA; B6VA; MAXA; M6HA; MDWA; MCJA; MPZA; MR9A; BWEA; BT3A; PN3A; PN4A; B36A; P36A; B5RA; B7WA; M7WA; MGFA; BGFA; BAYA; BDGA; B90A / B9OA; M91A; B97A; BDHA; BCLA; BZHA; BZJA; BZNA; GPLA; GPPA; MCLA; MKYA; MKZ</v>
      </c>
      <c r="M7" s="8" t="str">
        <f>IFERROR(INDEX(M:M,MATCH($A7,$A$1:$A6,)),IF(COLUMN()-COLUMN($K7)&gt;COUNTIF(Лист2!$C:$C,$A7),"",INDEX(Лист2!$B:$B,MATCH($A7,Лист2!$C$1:$C$9999,)+COLUMN()-COLUMN($L7))))</f>
        <v>HONDA; A6VA; A2YA; APXA; APX4; B7YA; MPOA ; MPWA; MPXA; MP1A; MPJA; PX4B; B7XA; B7ZA; M7ZA; BAXA; B6VA; MAXA; M6HA; MDWA; MCJA; MPZA; MR9A; BWEA; BT3A; PN3A; PN4A; B36A; P36A; B5RA; B7WA; M7WA; MGFA; BGFA; BAYA; BDGA; B90A / B9OA; M91A; B97A; BDHA; BCLA; BZHA; BZJA; BZNA; GPLA; GPPA; MCLA; MKYA; MKZ</v>
      </c>
      <c r="N7" s="8" t="str">
        <f>IFERROR(INDEX(N:N,MATCH($A7,$A$1:$A6,)),IF(COLUMN()-COLUMN($K7)&gt;COUNTIF(Лист2!$C:$C,$A7),"",INDEX(Лист2!$B:$B,MATCH($A7,Лист2!$C$1:$C$9999,)+COLUMN()-COLUMN($L7))))</f>
        <v>HONDA; A6VA; B6VA; MRMA; MCTA; MM7A; MPZA; MPOA ; AOYA; BOYA ; BAXA; MAXA; MCLA; BCLA; M91A; B90A / B9OA; MPJA; MDWA; M4TA; MDLA; MDMA; MRVA; MCVA; MKZA; MKYA; GPPA; GPLA; MZHA; MZJA; BZHA; BZJA; A4RA; B4RA; B46A; M4RA; BDRA; S4RA; BMXA; SLXA; SPCA; BZNA; BZKA; MZKA; MNZA;</v>
      </c>
      <c r="O7" s="8" t="str">
        <f>IFERROR(INDEX(O:O,MATCH($A7,$A$1:$A6,)),IF(COLUMN()-COLUMN($K7)&gt;COUNTIF(Лист2!$C:$C,$A7),"",INDEX(Лист2!$B:$B,MATCH($A7,Лист2!$C$1:$C$9999,)+COLUMN()-COLUMN($L7))))</f>
        <v>HONDA; AOYA; APX4; A6VA; APXA; MP1A; MPJA; MPOA ; BOYA ; MPXA; PX4B; MPWA;</v>
      </c>
      <c r="P7" s="8" t="str">
        <f>IFERROR(INDEX(P:P,MATCH($A7,$A$1:$A6,)),IF(COLUMN()-COLUMN($K7)&gt;COUNTIF(Лист2!$C:$C,$A7),"",INDEX(Лист2!$B:$B,MATCH($A7,Лист2!$C$1:$C$9999,)+COLUMN()-COLUMN($L7))))</f>
        <v>HONDA; AOYA; APX4; A6VA; APXA; MP1A; MPJA; MPOA ; BOYA ; MPXA; PX4B; MPWA; MP1B;</v>
      </c>
      <c r="Q7" s="8" t="str">
        <f>IFERROR(INDEX(Q:Q,MATCH($A7,$A$1:$A6,)),IF(COLUMN()-COLUMN($K7)&gt;COUNTIF(Лист2!$C:$C,$A7),"",INDEX(Лист2!$B:$B,MATCH($A7,Лист2!$C$1:$C$9999,)+COLUMN()-COLUMN($L7))))</f>
        <v>HONDA; AOYA; APX4; A6VA; MP1A; MP1B; MPJA; MPOA ; BOYA ; MPXA; MPWA;</v>
      </c>
      <c r="R7" s="8" t="str">
        <f>IFERROR(INDEX(R:R,MATCH($A7,$A$1:$A6,)),IF(COLUMN()-COLUMN($K7)&gt;COUNTIF(Лист2!$C:$C,$A7),"",INDEX(Лист2!$B:$B,MATCH($A7,Лист2!$C$1:$C$9999,)+COLUMN()-COLUMN($L7))))</f>
        <v/>
      </c>
      <c r="S7" s="8" t="str">
        <f>IFERROR(INDEX(S:S,MATCH($A7,$A$1:$A6,)),IF(COLUMN()-COLUMN($K7)&gt;COUNTIF(Лист2!$C:$C,$A7),"",INDEX(Лист2!$B:$B,MATCH($A7,Лист2!$C$1:$C$9999,)+COLUMN()-COLUMN($L7))))</f>
        <v/>
      </c>
    </row>
  </sheetData>
  <mergeCells count="2">
    <mergeCell ref="G2:H2"/>
    <mergeCell ref="I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6"/>
  <sheetViews>
    <sheetView workbookViewId="0">
      <selection activeCell="B4" sqref="B4"/>
    </sheetView>
  </sheetViews>
  <sheetFormatPr defaultRowHeight="15" x14ac:dyDescent="0.25"/>
  <cols>
    <col min="2" max="2" width="27.140625" customWidth="1"/>
    <col min="3" max="3" width="15.7109375" customWidth="1"/>
    <col min="4" max="4" width="12.28515625" customWidth="1"/>
    <col min="5" max="5" width="12.7109375" customWidth="1"/>
    <col min="6" max="6" width="12" customWidth="1"/>
  </cols>
  <sheetData>
    <row r="2" spans="2:13" x14ac:dyDescent="0.25">
      <c r="C2" s="4"/>
      <c r="D2" s="4"/>
      <c r="E2" s="4"/>
      <c r="F2" s="4"/>
      <c r="G2" s="4"/>
      <c r="H2" s="4"/>
      <c r="I2" s="11" t="s">
        <v>6</v>
      </c>
      <c r="J2" s="12"/>
      <c r="K2" s="12" t="s">
        <v>7</v>
      </c>
      <c r="L2" s="12"/>
      <c r="M2" s="12"/>
    </row>
    <row r="3" spans="2:13" x14ac:dyDescent="0.25">
      <c r="B3" s="7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/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</row>
    <row r="4" spans="2:13" ht="112.5" x14ac:dyDescent="0.25">
      <c r="B4" s="8" t="s">
        <v>16</v>
      </c>
      <c r="C4" s="9" t="s">
        <v>15</v>
      </c>
      <c r="D4" s="5" t="s">
        <v>21</v>
      </c>
      <c r="E4" s="5" t="s">
        <v>13</v>
      </c>
      <c r="F4" s="6" t="s">
        <v>14</v>
      </c>
      <c r="G4" s="6">
        <v>1997</v>
      </c>
      <c r="H4" s="5"/>
      <c r="I4" s="6" t="s">
        <v>22</v>
      </c>
      <c r="J4" s="2"/>
      <c r="K4" s="2"/>
      <c r="L4" s="2"/>
      <c r="M4" s="2"/>
    </row>
    <row r="5" spans="2:13" ht="112.5" x14ac:dyDescent="0.25">
      <c r="B5" s="8" t="s">
        <v>16</v>
      </c>
      <c r="C5" s="9" t="s">
        <v>15</v>
      </c>
      <c r="D5" s="5" t="s">
        <v>21</v>
      </c>
      <c r="E5" s="5" t="s">
        <v>13</v>
      </c>
      <c r="F5" s="6" t="s">
        <v>14</v>
      </c>
      <c r="G5" s="6">
        <v>1997</v>
      </c>
      <c r="H5" s="5"/>
      <c r="I5" s="6" t="s">
        <v>22</v>
      </c>
      <c r="J5" s="2"/>
      <c r="K5" s="2"/>
      <c r="L5" s="2"/>
      <c r="M5" s="2"/>
    </row>
    <row r="6" spans="2:13" ht="101.25" x14ac:dyDescent="0.25">
      <c r="B6" s="8" t="s">
        <v>17</v>
      </c>
      <c r="C6" s="9" t="s">
        <v>15</v>
      </c>
      <c r="D6" s="5" t="s">
        <v>21</v>
      </c>
      <c r="E6" s="5" t="s">
        <v>13</v>
      </c>
      <c r="F6" s="6" t="s">
        <v>14</v>
      </c>
      <c r="G6" s="6">
        <v>1997</v>
      </c>
      <c r="H6" s="5"/>
      <c r="I6" s="6" t="s">
        <v>22</v>
      </c>
      <c r="J6" s="2"/>
      <c r="K6" s="2"/>
      <c r="L6" s="2"/>
      <c r="M6" s="2"/>
    </row>
    <row r="7" spans="2:13" ht="33.75" x14ac:dyDescent="0.25">
      <c r="B7" s="8" t="s">
        <v>18</v>
      </c>
      <c r="C7" s="9" t="s">
        <v>15</v>
      </c>
      <c r="D7" s="5" t="s">
        <v>21</v>
      </c>
      <c r="E7" s="5" t="s">
        <v>13</v>
      </c>
      <c r="F7" s="6" t="s">
        <v>14</v>
      </c>
      <c r="G7" s="6">
        <v>1997</v>
      </c>
      <c r="H7" s="5"/>
      <c r="I7" s="6" t="s">
        <v>22</v>
      </c>
      <c r="J7" s="2"/>
      <c r="K7" s="2"/>
      <c r="L7" s="2"/>
      <c r="M7" s="2"/>
    </row>
    <row r="8" spans="2:13" ht="33.75" x14ac:dyDescent="0.25">
      <c r="B8" s="8" t="s">
        <v>19</v>
      </c>
      <c r="C8" s="9" t="s">
        <v>15</v>
      </c>
      <c r="D8" s="5" t="s">
        <v>21</v>
      </c>
      <c r="E8" s="5" t="s">
        <v>13</v>
      </c>
      <c r="F8" s="6" t="s">
        <v>14</v>
      </c>
      <c r="G8" s="6">
        <v>1997</v>
      </c>
      <c r="H8" s="5"/>
      <c r="I8" s="6" t="s">
        <v>22</v>
      </c>
      <c r="J8" s="2"/>
      <c r="K8" s="2"/>
      <c r="L8" s="2"/>
      <c r="M8" s="2"/>
    </row>
    <row r="9" spans="2:13" ht="33.75" x14ac:dyDescent="0.25">
      <c r="B9" s="8" t="s">
        <v>20</v>
      </c>
      <c r="C9" s="9" t="s">
        <v>15</v>
      </c>
      <c r="D9" s="5" t="s">
        <v>21</v>
      </c>
      <c r="E9" s="5" t="s">
        <v>13</v>
      </c>
      <c r="F9" s="6" t="s">
        <v>14</v>
      </c>
      <c r="G9" s="6">
        <v>1997</v>
      </c>
      <c r="H9" s="5"/>
      <c r="I9" s="6" t="s">
        <v>22</v>
      </c>
      <c r="J9" s="2"/>
      <c r="K9" s="2"/>
      <c r="L9" s="2"/>
      <c r="M9" s="2"/>
    </row>
    <row r="10" spans="2:13" x14ac:dyDescent="0.25">
      <c r="B10" s="13" t="s">
        <v>24</v>
      </c>
      <c r="C10" t="s">
        <v>23</v>
      </c>
    </row>
    <row r="11" spans="2:13" x14ac:dyDescent="0.25">
      <c r="B11" s="13" t="s">
        <v>24</v>
      </c>
      <c r="C11" t="s">
        <v>23</v>
      </c>
    </row>
    <row r="12" spans="2:13" x14ac:dyDescent="0.25">
      <c r="B12" s="14" t="s">
        <v>26</v>
      </c>
      <c r="C12" t="s">
        <v>23</v>
      </c>
    </row>
    <row r="13" spans="2:13" x14ac:dyDescent="0.25">
      <c r="B13" s="14" t="s">
        <v>25</v>
      </c>
      <c r="C13" t="s">
        <v>23</v>
      </c>
    </row>
    <row r="14" spans="2:13" x14ac:dyDescent="0.25">
      <c r="B14" s="14" t="s">
        <v>27</v>
      </c>
      <c r="C14" t="s">
        <v>23</v>
      </c>
    </row>
    <row r="15" spans="2:13" x14ac:dyDescent="0.25">
      <c r="B15" s="14" t="s">
        <v>28</v>
      </c>
      <c r="C15" t="s">
        <v>23</v>
      </c>
    </row>
    <row r="16" spans="2:13" x14ac:dyDescent="0.25">
      <c r="B16" s="14" t="s">
        <v>29</v>
      </c>
      <c r="C16" t="s">
        <v>23</v>
      </c>
    </row>
  </sheetData>
  <mergeCells count="2">
    <mergeCell ref="I2:J2"/>
    <mergeCell ref="K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2017-10-18T06:36:11Z</dcterms:modified>
</cp:coreProperties>
</file>