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!ИПЛ\2017\Графики дежурств и личные планы\2018\"/>
    </mc:Choice>
  </mc:AlternateContent>
  <bookViews>
    <workbookView xWindow="0" yWindow="0" windowWidth="28800" windowHeight="13020"/>
  </bookViews>
  <sheets>
    <sheet name="2018" sheetId="1" r:id="rId1"/>
  </sheets>
  <externalReferences>
    <externalReference r:id="rId2"/>
  </externalReferences>
  <definedNames>
    <definedName name="ГОСПраздн" localSheetId="0">'2018'!$N$11:$P$15</definedName>
    <definedName name="допнер">#REF!</definedName>
    <definedName name="празд">#REF!</definedName>
    <definedName name="Праздники">OFFSET([1]Пример!$H$3,,,COUNTA([1]Пример!$H$3:$H$28))</definedName>
    <definedName name="Рабочие_дни">OFFSET([1]Пример!$K$3,,,COUNTA([1]Пример!$K$3:$K$28))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1" i="1"/>
  <c r="I8" i="1"/>
  <c r="L9" i="1" l="1"/>
  <c r="I9" i="1"/>
  <c r="J1" i="1" l="1"/>
  <c r="E4" i="1"/>
  <c r="F4" i="1"/>
  <c r="I33" i="1" l="1"/>
  <c r="I32" i="1"/>
  <c r="I34" i="1"/>
  <c r="N6" i="1"/>
  <c r="N9" i="1" s="1"/>
  <c r="I15" i="1" l="1"/>
  <c r="I12" i="1"/>
  <c r="J2" i="1" l="1"/>
  <c r="I39" i="1" l="1"/>
  <c r="I38" i="1"/>
  <c r="I37" i="1"/>
  <c r="I36" i="1"/>
  <c r="I35" i="1"/>
  <c r="I31" i="1"/>
  <c r="I30" i="1"/>
  <c r="I29" i="1"/>
  <c r="I28" i="1"/>
  <c r="I27" i="1"/>
  <c r="I26" i="1"/>
  <c r="I25" i="1"/>
  <c r="I24" i="1"/>
  <c r="I23" i="1"/>
  <c r="I22" i="1"/>
  <c r="I21" i="1"/>
  <c r="I20" i="1"/>
  <c r="L15" i="1"/>
  <c r="L14" i="1"/>
  <c r="L13" i="1"/>
  <c r="L12" i="1"/>
  <c r="L11" i="1"/>
  <c r="L10" i="1"/>
  <c r="L8" i="1"/>
  <c r="L7" i="1"/>
  <c r="J14" i="1" l="1"/>
  <c r="H14" i="1" s="1"/>
  <c r="J11" i="1"/>
  <c r="H11" i="1" s="1"/>
  <c r="J8" i="1"/>
  <c r="N8" i="1"/>
  <c r="N11" i="1"/>
  <c r="J9" i="1"/>
  <c r="H9" i="1" s="1"/>
  <c r="M9" i="1" s="1"/>
  <c r="J12" i="1"/>
  <c r="J15" i="1"/>
  <c r="H15" i="1" l="1"/>
  <c r="M15" i="1" s="1"/>
  <c r="H12" i="1"/>
  <c r="M12" i="1" s="1"/>
  <c r="N15" i="1"/>
  <c r="N12" i="1"/>
  <c r="N14" i="1"/>
  <c r="H8" i="1"/>
  <c r="M8" i="1" s="1"/>
  <c r="M7" i="1" s="1"/>
  <c r="F7" i="1" a="1"/>
  <c r="F7" i="1" s="1"/>
  <c r="M14" i="1"/>
  <c r="F13" i="1" a="1"/>
  <c r="F13" i="1" s="1"/>
  <c r="D13" i="1" s="1" a="1"/>
  <c r="D13" i="1" s="1"/>
  <c r="M11" i="1"/>
  <c r="F10" i="1" a="1"/>
  <c r="F10" i="1" s="1"/>
  <c r="D10" i="1" s="1" a="1"/>
  <c r="D10" i="1" s="1"/>
  <c r="K10" i="1"/>
  <c r="K13" i="1"/>
  <c r="K7" i="1"/>
  <c r="O6" i="1"/>
  <c r="O9" i="1" s="1"/>
  <c r="M13" i="1" l="1"/>
  <c r="M10" i="1"/>
  <c r="O8" i="1"/>
  <c r="D7" i="1" a="1"/>
  <c r="D7" i="1" s="1"/>
  <c r="I13" i="1" a="1"/>
  <c r="I13" i="1" s="1"/>
  <c r="I10" i="1" a="1"/>
  <c r="I10" i="1" s="1"/>
  <c r="I7" i="1" a="1"/>
  <c r="I7" i="1" s="1"/>
  <c r="O15" i="1"/>
  <c r="O12" i="1"/>
  <c r="O14" i="1"/>
  <c r="O11" i="1"/>
  <c r="J13" i="1" a="1"/>
  <c r="J13" i="1" s="1"/>
  <c r="G13" i="1" s="1"/>
  <c r="J7" i="1" a="1"/>
  <c r="J7" i="1" s="1"/>
  <c r="G7" i="1" s="1"/>
  <c r="J10" i="1" a="1"/>
  <c r="J10" i="1" s="1"/>
  <c r="P6" i="1"/>
  <c r="P9" i="1" s="1"/>
  <c r="P8" i="1" l="1"/>
  <c r="P15" i="1"/>
  <c r="P12" i="1"/>
  <c r="P14" i="1"/>
  <c r="P11" i="1"/>
  <c r="G10" i="1"/>
  <c r="Q6" i="1"/>
  <c r="Q9" i="1" s="1"/>
  <c r="Q8" i="1" l="1"/>
  <c r="N16" i="1"/>
  <c r="Q15" i="1"/>
  <c r="Q12" i="1"/>
  <c r="Q14" i="1"/>
  <c r="Q11" i="1"/>
  <c r="O16" i="1"/>
  <c r="R6" i="1"/>
  <c r="R9" i="1" s="1"/>
  <c r="P16" i="1"/>
  <c r="R8" i="1" l="1"/>
  <c r="R15" i="1"/>
  <c r="R12" i="1"/>
  <c r="R14" i="1"/>
  <c r="R11" i="1"/>
  <c r="S6" i="1"/>
  <c r="S9" i="1" s="1"/>
  <c r="Q16" i="1"/>
  <c r="S8" i="1" l="1"/>
  <c r="S15" i="1"/>
  <c r="S12" i="1"/>
  <c r="S14" i="1"/>
  <c r="S11" i="1"/>
  <c r="T6" i="1"/>
  <c r="T9" i="1" s="1"/>
  <c r="R16" i="1"/>
  <c r="T8" i="1" l="1"/>
  <c r="T15" i="1"/>
  <c r="T12" i="1"/>
  <c r="T14" i="1"/>
  <c r="T11" i="1"/>
  <c r="S16" i="1"/>
  <c r="U6" i="1"/>
  <c r="U9" i="1" s="1"/>
  <c r="U8" i="1" l="1"/>
  <c r="U15" i="1"/>
  <c r="U12" i="1"/>
  <c r="U11" i="1"/>
  <c r="U14" i="1"/>
  <c r="V6" i="1"/>
  <c r="V9" i="1" s="1"/>
  <c r="T16" i="1"/>
  <c r="V8" i="1" l="1"/>
  <c r="V15" i="1"/>
  <c r="V12" i="1"/>
  <c r="V14" i="1"/>
  <c r="V11" i="1"/>
  <c r="W6" i="1"/>
  <c r="W9" i="1" s="1"/>
  <c r="U16" i="1"/>
  <c r="W8" i="1" l="1"/>
  <c r="W15" i="1"/>
  <c r="W12" i="1"/>
  <c r="W14" i="1"/>
  <c r="W11" i="1"/>
  <c r="V16" i="1"/>
  <c r="X6" i="1"/>
  <c r="X9" i="1" s="1"/>
  <c r="X8" i="1" l="1"/>
  <c r="X15" i="1"/>
  <c r="X12" i="1"/>
  <c r="X14" i="1"/>
  <c r="X11" i="1"/>
  <c r="Y6" i="1"/>
  <c r="Y9" i="1" s="1"/>
  <c r="W16" i="1"/>
  <c r="Y8" i="1" l="1"/>
  <c r="Y15" i="1"/>
  <c r="Y12" i="1"/>
  <c r="Y14" i="1"/>
  <c r="Y11" i="1"/>
  <c r="Z6" i="1"/>
  <c r="Z9" i="1" s="1"/>
  <c r="X16" i="1"/>
  <c r="Z8" i="1" l="1"/>
  <c r="Z15" i="1"/>
  <c r="Z12" i="1"/>
  <c r="Z14" i="1"/>
  <c r="Z11" i="1"/>
  <c r="AA6" i="1"/>
  <c r="AA9" i="1" s="1"/>
  <c r="Y16" i="1"/>
  <c r="AA8" i="1" l="1"/>
  <c r="AA15" i="1"/>
  <c r="AA12" i="1"/>
  <c r="AA14" i="1"/>
  <c r="AA11" i="1"/>
  <c r="Z16" i="1"/>
  <c r="AB6" i="1"/>
  <c r="AB9" i="1" s="1"/>
  <c r="AB8" i="1" l="1"/>
  <c r="AB15" i="1"/>
  <c r="AB12" i="1"/>
  <c r="AB11" i="1"/>
  <c r="AB14" i="1"/>
  <c r="AC6" i="1"/>
  <c r="AC9" i="1" s="1"/>
  <c r="AA16" i="1"/>
  <c r="AC8" i="1" l="1"/>
  <c r="AC15" i="1"/>
  <c r="AC12" i="1"/>
  <c r="AC11" i="1"/>
  <c r="AC14" i="1"/>
  <c r="AB16" i="1"/>
  <c r="AD6" i="1"/>
  <c r="AD9" i="1" s="1"/>
  <c r="AD8" i="1" l="1"/>
  <c r="AD15" i="1"/>
  <c r="AD12" i="1"/>
  <c r="AD14" i="1"/>
  <c r="AD11" i="1"/>
  <c r="AE6" i="1"/>
  <c r="AE9" i="1" s="1"/>
  <c r="AC16" i="1"/>
  <c r="AE8" i="1" l="1"/>
  <c r="AE15" i="1"/>
  <c r="AE12" i="1"/>
  <c r="AE14" i="1"/>
  <c r="AE11" i="1"/>
  <c r="AF6" i="1"/>
  <c r="AF9" i="1" s="1"/>
  <c r="AD16" i="1"/>
  <c r="AF8" i="1" l="1"/>
  <c r="AF15" i="1"/>
  <c r="AF12" i="1"/>
  <c r="AF14" i="1"/>
  <c r="AF11" i="1"/>
  <c r="AG6" i="1"/>
  <c r="AG9" i="1" s="1"/>
  <c r="AE16" i="1"/>
  <c r="AG8" i="1" l="1"/>
  <c r="AG15" i="1"/>
  <c r="AG12" i="1"/>
  <c r="AG14" i="1"/>
  <c r="AG11" i="1"/>
  <c r="AH6" i="1"/>
  <c r="AH9" i="1" s="1"/>
  <c r="AF16" i="1"/>
  <c r="AH8" i="1" l="1"/>
  <c r="AH15" i="1"/>
  <c r="AH12" i="1"/>
  <c r="AH14" i="1"/>
  <c r="AH11" i="1"/>
  <c r="AI6" i="1"/>
  <c r="AI9" i="1" s="1"/>
  <c r="AG16" i="1"/>
  <c r="AI8" i="1" l="1"/>
  <c r="AI15" i="1"/>
  <c r="AI12" i="1"/>
  <c r="AI14" i="1"/>
  <c r="AI11" i="1"/>
  <c r="AH16" i="1"/>
  <c r="AJ6" i="1"/>
  <c r="AJ9" i="1" s="1"/>
  <c r="AJ8" i="1" l="1"/>
  <c r="AJ15" i="1"/>
  <c r="AJ12" i="1"/>
  <c r="AJ11" i="1"/>
  <c r="AJ14" i="1"/>
  <c r="AI16" i="1"/>
  <c r="AK6" i="1"/>
  <c r="AK9" i="1" s="1"/>
  <c r="AK8" i="1" l="1"/>
  <c r="AK15" i="1"/>
  <c r="AK12" i="1"/>
  <c r="AK11" i="1"/>
  <c r="AK14" i="1"/>
  <c r="AJ16" i="1"/>
  <c r="AL6" i="1"/>
  <c r="AL9" i="1" s="1"/>
  <c r="AL8" i="1" l="1"/>
  <c r="AL15" i="1"/>
  <c r="AL12" i="1"/>
  <c r="AL14" i="1"/>
  <c r="AL11" i="1"/>
  <c r="AK16" i="1"/>
  <c r="AM6" i="1"/>
  <c r="AM9" i="1" s="1"/>
  <c r="AM8" i="1" l="1"/>
  <c r="AM15" i="1"/>
  <c r="AM12" i="1"/>
  <c r="AM14" i="1"/>
  <c r="AM11" i="1"/>
  <c r="AL16" i="1"/>
  <c r="AN6" i="1"/>
  <c r="AN9" i="1" s="1"/>
  <c r="AN8" i="1" l="1"/>
  <c r="AN12" i="1"/>
  <c r="AN15" i="1"/>
  <c r="AN14" i="1"/>
  <c r="AN11" i="1"/>
  <c r="AO6" i="1"/>
  <c r="AO9" i="1" s="1"/>
  <c r="AM16" i="1"/>
  <c r="AO8" i="1" l="1"/>
  <c r="AO12" i="1"/>
  <c r="AO15" i="1"/>
  <c r="AO14" i="1"/>
  <c r="AO11" i="1"/>
  <c r="AP6" i="1"/>
  <c r="AP9" i="1" s="1"/>
  <c r="AN16" i="1"/>
  <c r="AP8" i="1" l="1"/>
  <c r="AP15" i="1"/>
  <c r="AP12" i="1"/>
  <c r="AP14" i="1"/>
  <c r="AP11" i="1"/>
  <c r="AQ6" i="1"/>
  <c r="AQ9" i="1" s="1"/>
  <c r="AO16" i="1"/>
  <c r="AQ8" i="1" l="1"/>
  <c r="AQ15" i="1"/>
  <c r="AQ12" i="1"/>
  <c r="AQ14" i="1"/>
  <c r="AQ11" i="1"/>
  <c r="AP16" i="1"/>
  <c r="AR6" i="1"/>
  <c r="AR9" i="1" s="1"/>
  <c r="AR8" i="1" l="1"/>
  <c r="AR15" i="1"/>
  <c r="AR12" i="1"/>
  <c r="AR14" i="1"/>
  <c r="AR11" i="1"/>
  <c r="AS6" i="1"/>
  <c r="AS9" i="1" s="1"/>
  <c r="AQ16" i="1"/>
  <c r="AS8" i="1" l="1"/>
  <c r="AS15" i="1"/>
  <c r="AS12" i="1"/>
  <c r="AS14" i="1"/>
  <c r="AS11" i="1"/>
  <c r="AT6" i="1"/>
  <c r="AT9" i="1" s="1"/>
  <c r="AR16" i="1"/>
  <c r="AT8" i="1" l="1"/>
  <c r="AT15" i="1"/>
  <c r="AT12" i="1"/>
  <c r="AT14" i="1"/>
  <c r="AT11" i="1"/>
  <c r="AU6" i="1"/>
  <c r="AU9" i="1" s="1"/>
  <c r="AS16" i="1"/>
  <c r="AU8" i="1" l="1"/>
  <c r="AU15" i="1"/>
  <c r="AU12" i="1"/>
  <c r="AU14" i="1"/>
  <c r="AU11" i="1"/>
  <c r="AT16" i="1"/>
  <c r="AV6" i="1"/>
  <c r="AV9" i="1" s="1"/>
  <c r="AV8" i="1" l="1"/>
  <c r="AV15" i="1"/>
  <c r="AV12" i="1"/>
  <c r="AV14" i="1"/>
  <c r="AV11" i="1"/>
  <c r="AW6" i="1"/>
  <c r="AW9" i="1" s="1"/>
  <c r="AU16" i="1"/>
  <c r="AW8" i="1" l="1"/>
  <c r="AW15" i="1"/>
  <c r="AW12" i="1"/>
  <c r="AW14" i="1"/>
  <c r="AW11" i="1"/>
  <c r="AX6" i="1"/>
  <c r="AX9" i="1" s="1"/>
  <c r="AV16" i="1"/>
  <c r="AX8" i="1" l="1"/>
  <c r="AX15" i="1"/>
  <c r="AX12" i="1"/>
  <c r="AX14" i="1"/>
  <c r="AX11" i="1"/>
  <c r="AY6" i="1"/>
  <c r="AY9" i="1" s="1"/>
  <c r="AW16" i="1"/>
  <c r="AY8" i="1" l="1"/>
  <c r="AY15" i="1"/>
  <c r="AY12" i="1"/>
  <c r="AY14" i="1"/>
  <c r="AY11" i="1"/>
  <c r="AX16" i="1"/>
  <c r="AZ6" i="1"/>
  <c r="AZ9" i="1" s="1"/>
  <c r="AZ8" i="1" l="1"/>
  <c r="AZ15" i="1"/>
  <c r="AZ12" i="1"/>
  <c r="AZ14" i="1"/>
  <c r="AZ11" i="1"/>
  <c r="AY16" i="1"/>
  <c r="BA6" i="1"/>
  <c r="BA9" i="1" s="1"/>
  <c r="BA8" i="1" l="1"/>
  <c r="BA15" i="1"/>
  <c r="BA12" i="1"/>
  <c r="BA11" i="1"/>
  <c r="BA14" i="1"/>
  <c r="AZ16" i="1"/>
  <c r="BB6" i="1"/>
  <c r="BB9" i="1" s="1"/>
  <c r="BB8" i="1" l="1"/>
  <c r="BB15" i="1"/>
  <c r="BB12" i="1"/>
  <c r="BB14" i="1"/>
  <c r="BB11" i="1"/>
  <c r="BA16" i="1"/>
  <c r="BC6" i="1"/>
  <c r="BC9" i="1" s="1"/>
  <c r="BC8" i="1" l="1"/>
  <c r="BC15" i="1"/>
  <c r="BC12" i="1"/>
  <c r="BC14" i="1"/>
  <c r="BC11" i="1"/>
  <c r="BB16" i="1"/>
  <c r="BD6" i="1"/>
  <c r="BD9" i="1" s="1"/>
  <c r="BD8" i="1" l="1"/>
  <c r="BD15" i="1"/>
  <c r="BD12" i="1"/>
  <c r="BD14" i="1"/>
  <c r="BD11" i="1"/>
  <c r="BE6" i="1"/>
  <c r="BE9" i="1" s="1"/>
  <c r="BC16" i="1"/>
  <c r="BE8" i="1" l="1"/>
  <c r="BE15" i="1"/>
  <c r="BE12" i="1"/>
  <c r="BE14" i="1"/>
  <c r="BE11" i="1"/>
  <c r="BF6" i="1"/>
  <c r="BF9" i="1" s="1"/>
  <c r="BD16" i="1"/>
  <c r="BF8" i="1" l="1"/>
  <c r="BF15" i="1"/>
  <c r="BF12" i="1"/>
  <c r="BF14" i="1"/>
  <c r="BF11" i="1"/>
  <c r="BE16" i="1"/>
  <c r="BG6" i="1"/>
  <c r="BG9" i="1" s="1"/>
  <c r="BG8" i="1" l="1"/>
  <c r="BG15" i="1"/>
  <c r="BG12" i="1"/>
  <c r="BG14" i="1"/>
  <c r="BG11" i="1"/>
  <c r="BF16" i="1"/>
  <c r="BH6" i="1"/>
  <c r="BH9" i="1" s="1"/>
  <c r="BH8" i="1" l="1"/>
  <c r="BH15" i="1"/>
  <c r="BH12" i="1"/>
  <c r="BH11" i="1"/>
  <c r="BH14" i="1"/>
  <c r="BG16" i="1"/>
  <c r="BI6" i="1"/>
  <c r="BI9" i="1" s="1"/>
  <c r="BI8" i="1" l="1"/>
  <c r="BI15" i="1"/>
  <c r="BI12" i="1"/>
  <c r="BI11" i="1"/>
  <c r="BI14" i="1"/>
  <c r="BH16" i="1"/>
  <c r="BJ6" i="1"/>
  <c r="BJ9" i="1" s="1"/>
  <c r="BJ8" i="1" l="1"/>
  <c r="BJ15" i="1"/>
  <c r="BJ12" i="1"/>
  <c r="BJ14" i="1"/>
  <c r="BJ11" i="1"/>
  <c r="BK6" i="1"/>
  <c r="BK9" i="1" s="1"/>
  <c r="BI16" i="1"/>
  <c r="BK8" i="1" l="1"/>
  <c r="BK15" i="1"/>
  <c r="BK12" i="1"/>
  <c r="BK14" i="1"/>
  <c r="BK11" i="1"/>
  <c r="BJ16" i="1"/>
  <c r="BL6" i="1"/>
  <c r="BL9" i="1" s="1"/>
  <c r="BL8" i="1" l="1"/>
  <c r="BL15" i="1"/>
  <c r="BL12" i="1"/>
  <c r="BL14" i="1"/>
  <c r="BL11" i="1"/>
  <c r="BK16" i="1"/>
  <c r="BM6" i="1"/>
  <c r="BM9" i="1" s="1"/>
  <c r="BM8" i="1" l="1"/>
  <c r="BM15" i="1"/>
  <c r="BM12" i="1"/>
  <c r="BM14" i="1"/>
  <c r="BM11" i="1"/>
  <c r="BN6" i="1"/>
  <c r="BN9" i="1" s="1"/>
  <c r="BL16" i="1"/>
  <c r="BN8" i="1" l="1"/>
  <c r="BN15" i="1"/>
  <c r="BN12" i="1"/>
  <c r="BN14" i="1"/>
  <c r="BN11" i="1"/>
  <c r="BO6" i="1"/>
  <c r="BO9" i="1" s="1"/>
  <c r="BM16" i="1"/>
  <c r="BO8" i="1" l="1"/>
  <c r="BO15" i="1"/>
  <c r="BO12" i="1"/>
  <c r="BO14" i="1"/>
  <c r="BO11" i="1"/>
  <c r="BP6" i="1"/>
  <c r="BP9" i="1" s="1"/>
  <c r="BN16" i="1"/>
  <c r="BP8" i="1" l="1"/>
  <c r="BP15" i="1"/>
  <c r="BP12" i="1"/>
  <c r="BP11" i="1"/>
  <c r="BP14" i="1"/>
  <c r="BO16" i="1"/>
  <c r="BQ6" i="1"/>
  <c r="BQ9" i="1" s="1"/>
  <c r="BQ8" i="1" l="1"/>
  <c r="BQ15" i="1"/>
  <c r="BQ12" i="1"/>
  <c r="BQ11" i="1"/>
  <c r="BQ14" i="1"/>
  <c r="BP16" i="1"/>
  <c r="BR6" i="1"/>
  <c r="BR9" i="1" s="1"/>
  <c r="BR8" i="1" l="1"/>
  <c r="BR15" i="1"/>
  <c r="BR12" i="1"/>
  <c r="BR14" i="1"/>
  <c r="BR11" i="1"/>
  <c r="BQ16" i="1"/>
  <c r="BS6" i="1"/>
  <c r="BS9" i="1" s="1"/>
  <c r="BS8" i="1" l="1"/>
  <c r="BS15" i="1"/>
  <c r="BS12" i="1"/>
  <c r="BS14" i="1"/>
  <c r="BS11" i="1"/>
  <c r="BR16" i="1"/>
  <c r="BT6" i="1"/>
  <c r="BT9" i="1" s="1"/>
  <c r="BT8" i="1" l="1"/>
  <c r="BT12" i="1"/>
  <c r="BT15" i="1"/>
  <c r="BT14" i="1"/>
  <c r="BT11" i="1"/>
  <c r="BS16" i="1"/>
  <c r="BU6" i="1"/>
  <c r="BU9" i="1" s="1"/>
  <c r="BU8" i="1" l="1"/>
  <c r="BU12" i="1"/>
  <c r="BU15" i="1"/>
  <c r="BU14" i="1"/>
  <c r="BU11" i="1"/>
  <c r="BT16" i="1"/>
  <c r="BV6" i="1"/>
  <c r="BV9" i="1" s="1"/>
  <c r="BV8" i="1" l="1"/>
  <c r="BV15" i="1"/>
  <c r="BV12" i="1"/>
  <c r="BV14" i="1"/>
  <c r="BV11" i="1"/>
  <c r="BW6" i="1"/>
  <c r="BW9" i="1" s="1"/>
  <c r="BU16" i="1"/>
  <c r="BW8" i="1" l="1"/>
  <c r="BW15" i="1"/>
  <c r="BW12" i="1"/>
  <c r="BW14" i="1"/>
  <c r="BW11" i="1"/>
  <c r="BX6" i="1"/>
  <c r="BX9" i="1" s="1"/>
  <c r="BV16" i="1"/>
  <c r="BX8" i="1" l="1"/>
  <c r="BX15" i="1"/>
  <c r="BX12" i="1"/>
  <c r="BX14" i="1"/>
  <c r="BX11" i="1"/>
  <c r="BW16" i="1"/>
  <c r="BY6" i="1"/>
  <c r="BY9" i="1" s="1"/>
  <c r="BY8" i="1" l="1"/>
  <c r="BY15" i="1"/>
  <c r="BY12" i="1"/>
  <c r="BY14" i="1"/>
  <c r="BY11" i="1"/>
  <c r="BX16" i="1"/>
  <c r="BZ6" i="1"/>
  <c r="BZ9" i="1" s="1"/>
  <c r="BZ8" i="1" l="1"/>
  <c r="BZ15" i="1"/>
  <c r="BZ12" i="1"/>
  <c r="BZ14" i="1"/>
  <c r="BZ11" i="1"/>
  <c r="CA6" i="1"/>
  <c r="CA9" i="1" s="1"/>
  <c r="BY16" i="1"/>
  <c r="CA8" i="1" l="1"/>
  <c r="CA15" i="1"/>
  <c r="CA12" i="1"/>
  <c r="CA14" i="1"/>
  <c r="CA11" i="1"/>
  <c r="BZ16" i="1"/>
  <c r="CB6" i="1"/>
  <c r="CB9" i="1" s="1"/>
  <c r="CB8" i="1" l="1"/>
  <c r="CB15" i="1"/>
  <c r="CB12" i="1"/>
  <c r="CB14" i="1"/>
  <c r="CB11" i="1"/>
  <c r="CA16" i="1"/>
  <c r="CC6" i="1"/>
  <c r="CC9" i="1" s="1"/>
  <c r="CC8" i="1" l="1"/>
  <c r="CC15" i="1"/>
  <c r="CC12" i="1"/>
  <c r="CC14" i="1"/>
  <c r="CC11" i="1"/>
  <c r="CB16" i="1"/>
  <c r="CD6" i="1"/>
  <c r="CD9" i="1" s="1"/>
  <c r="CD8" i="1" l="1"/>
  <c r="CD15" i="1"/>
  <c r="CD12" i="1"/>
  <c r="CD14" i="1"/>
  <c r="CD11" i="1"/>
  <c r="CC16" i="1"/>
  <c r="CE6" i="1"/>
  <c r="CE9" i="1" s="1"/>
  <c r="CE8" i="1" l="1"/>
  <c r="CE15" i="1"/>
  <c r="CE12" i="1"/>
  <c r="CE14" i="1"/>
  <c r="CE11" i="1"/>
  <c r="CD16" i="1"/>
  <c r="CF6" i="1"/>
  <c r="CF9" i="1" s="1"/>
  <c r="CF8" i="1" l="1"/>
  <c r="CF15" i="1"/>
  <c r="CF12" i="1"/>
  <c r="CF14" i="1"/>
  <c r="CF11" i="1"/>
  <c r="CG6" i="1"/>
  <c r="CG9" i="1" s="1"/>
  <c r="CE16" i="1"/>
  <c r="CG8" i="1" l="1"/>
  <c r="CG15" i="1"/>
  <c r="CG12" i="1"/>
  <c r="CG11" i="1"/>
  <c r="CG14" i="1"/>
  <c r="CH6" i="1"/>
  <c r="CH9" i="1" s="1"/>
  <c r="CF16" i="1"/>
  <c r="CH8" i="1" l="1"/>
  <c r="CH15" i="1"/>
  <c r="CH12" i="1"/>
  <c r="CH14" i="1"/>
  <c r="CH11" i="1"/>
  <c r="CI6" i="1"/>
  <c r="CI9" i="1" s="1"/>
  <c r="CG16" i="1"/>
  <c r="CI8" i="1" l="1"/>
  <c r="CI15" i="1"/>
  <c r="CI12" i="1"/>
  <c r="CI14" i="1"/>
  <c r="CI11" i="1"/>
  <c r="CJ6" i="1"/>
  <c r="CJ9" i="1" s="1"/>
  <c r="CH16" i="1"/>
  <c r="CJ8" i="1" l="1"/>
  <c r="CJ15" i="1"/>
  <c r="CJ12" i="1"/>
  <c r="CJ14" i="1"/>
  <c r="CJ11" i="1"/>
  <c r="CK6" i="1"/>
  <c r="CK9" i="1" s="1"/>
  <c r="CI16" i="1"/>
  <c r="CK8" i="1" l="1"/>
  <c r="CK15" i="1"/>
  <c r="CK12" i="1"/>
  <c r="CK14" i="1"/>
  <c r="CK11" i="1"/>
  <c r="CJ16" i="1"/>
  <c r="CL6" i="1"/>
  <c r="CL9" i="1" s="1"/>
  <c r="CL8" i="1" l="1"/>
  <c r="CL15" i="1"/>
  <c r="CL12" i="1"/>
  <c r="CL14" i="1"/>
  <c r="CL11" i="1"/>
  <c r="CM6" i="1"/>
  <c r="CM9" i="1" s="1"/>
  <c r="CK16" i="1"/>
  <c r="CM8" i="1" l="1"/>
  <c r="CM15" i="1"/>
  <c r="CM12" i="1"/>
  <c r="CM14" i="1"/>
  <c r="CM11" i="1"/>
  <c r="CN6" i="1"/>
  <c r="CN9" i="1" s="1"/>
  <c r="CL16" i="1"/>
  <c r="CN8" i="1" l="1"/>
  <c r="CN15" i="1"/>
  <c r="CN12" i="1"/>
  <c r="CN11" i="1"/>
  <c r="CN14" i="1"/>
  <c r="CM16" i="1"/>
  <c r="CO6" i="1"/>
  <c r="CO9" i="1" s="1"/>
  <c r="CO8" i="1" l="1"/>
  <c r="CO15" i="1"/>
  <c r="CO12" i="1"/>
  <c r="CO11" i="1"/>
  <c r="CO14" i="1"/>
  <c r="CN16" i="1"/>
  <c r="CP6" i="1"/>
  <c r="CP9" i="1" s="1"/>
  <c r="CP8" i="1" l="1"/>
  <c r="CP15" i="1"/>
  <c r="CP12" i="1"/>
  <c r="CP14" i="1"/>
  <c r="CP11" i="1"/>
  <c r="CO16" i="1"/>
  <c r="CQ6" i="1"/>
  <c r="CQ9" i="1" s="1"/>
  <c r="CQ8" i="1" l="1"/>
  <c r="CQ15" i="1"/>
  <c r="CQ12" i="1"/>
  <c r="CQ14" i="1"/>
  <c r="CQ11" i="1"/>
  <c r="CP16" i="1"/>
  <c r="CR6" i="1"/>
  <c r="CR9" i="1" s="1"/>
  <c r="CR8" i="1" l="1"/>
  <c r="CR15" i="1"/>
  <c r="CR12" i="1"/>
  <c r="CR14" i="1"/>
  <c r="CR11" i="1"/>
  <c r="CQ16" i="1"/>
  <c r="CS6" i="1"/>
  <c r="CS9" i="1" s="1"/>
  <c r="CS8" i="1" l="1"/>
  <c r="CS15" i="1"/>
  <c r="CS12" i="1"/>
  <c r="CS14" i="1"/>
  <c r="CS11" i="1"/>
  <c r="CR16" i="1"/>
  <c r="CT6" i="1"/>
  <c r="CT9" i="1" s="1"/>
  <c r="CT8" i="1" l="1"/>
  <c r="CT15" i="1"/>
  <c r="CT12" i="1"/>
  <c r="CT14" i="1"/>
  <c r="CT11" i="1"/>
  <c r="CU6" i="1"/>
  <c r="CU9" i="1" s="1"/>
  <c r="CS16" i="1"/>
  <c r="CU8" i="1" l="1"/>
  <c r="CU15" i="1"/>
  <c r="CU12" i="1"/>
  <c r="CU14" i="1"/>
  <c r="CU11" i="1"/>
  <c r="CT16" i="1"/>
  <c r="CV6" i="1"/>
  <c r="CV9" i="1" s="1"/>
  <c r="CV8" i="1" l="1"/>
  <c r="CV15" i="1"/>
  <c r="CV12" i="1"/>
  <c r="CV11" i="1"/>
  <c r="CV14" i="1"/>
  <c r="CU16" i="1"/>
  <c r="CW6" i="1"/>
  <c r="CW9" i="1" s="1"/>
  <c r="CW8" i="1" l="1"/>
  <c r="CW15" i="1"/>
  <c r="CW12" i="1"/>
  <c r="CW11" i="1"/>
  <c r="CW14" i="1"/>
  <c r="CX6" i="1"/>
  <c r="CX9" i="1" s="1"/>
  <c r="CV16" i="1"/>
  <c r="CX8" i="1" l="1"/>
  <c r="CX15" i="1"/>
  <c r="CX12" i="1"/>
  <c r="CX14" i="1"/>
  <c r="CX11" i="1"/>
  <c r="CW16" i="1"/>
  <c r="CY6" i="1"/>
  <c r="CY9" i="1" s="1"/>
  <c r="CY8" i="1" l="1"/>
  <c r="CY15" i="1"/>
  <c r="CY12" i="1"/>
  <c r="CY14" i="1"/>
  <c r="CY11" i="1"/>
  <c r="CZ6" i="1"/>
  <c r="CZ9" i="1" s="1"/>
  <c r="CX16" i="1"/>
  <c r="CZ8" i="1" l="1"/>
  <c r="CZ12" i="1"/>
  <c r="CZ15" i="1"/>
  <c r="CZ14" i="1"/>
  <c r="CZ11" i="1"/>
  <c r="DA6" i="1"/>
  <c r="DA9" i="1" s="1"/>
  <c r="CY16" i="1"/>
  <c r="DA8" i="1" l="1"/>
  <c r="DA12" i="1"/>
  <c r="DA15" i="1"/>
  <c r="DA14" i="1"/>
  <c r="DA11" i="1"/>
  <c r="CZ16" i="1"/>
  <c r="DB6" i="1"/>
  <c r="DB9" i="1" s="1"/>
  <c r="DB8" i="1" l="1"/>
  <c r="DB15" i="1"/>
  <c r="DB12" i="1"/>
  <c r="DB14" i="1"/>
  <c r="DB11" i="1"/>
  <c r="DC6" i="1"/>
  <c r="DC9" i="1" s="1"/>
  <c r="DA16" i="1"/>
  <c r="DC8" i="1" l="1"/>
  <c r="DC15" i="1"/>
  <c r="DC12" i="1"/>
  <c r="DC14" i="1"/>
  <c r="DC11" i="1"/>
  <c r="DB16" i="1"/>
  <c r="DD6" i="1"/>
  <c r="DD9" i="1" s="1"/>
  <c r="DD8" i="1" l="1"/>
  <c r="DD15" i="1"/>
  <c r="DD12" i="1"/>
  <c r="DD14" i="1"/>
  <c r="DD11" i="1"/>
  <c r="DE6" i="1"/>
  <c r="DE9" i="1" s="1"/>
  <c r="DC16" i="1"/>
  <c r="DE8" i="1" l="1"/>
  <c r="DE15" i="1"/>
  <c r="DE12" i="1"/>
  <c r="DE14" i="1"/>
  <c r="DE11" i="1"/>
  <c r="DD16" i="1"/>
  <c r="DF6" i="1"/>
  <c r="DF9" i="1" s="1"/>
  <c r="DF8" i="1" l="1"/>
  <c r="DF15" i="1"/>
  <c r="DF12" i="1"/>
  <c r="DF14" i="1"/>
  <c r="DF11" i="1"/>
  <c r="DG6" i="1"/>
  <c r="DG9" i="1" s="1"/>
  <c r="DE16" i="1"/>
  <c r="DG8" i="1" l="1"/>
  <c r="DG15" i="1"/>
  <c r="DG12" i="1"/>
  <c r="DG14" i="1"/>
  <c r="DG11" i="1"/>
  <c r="DH6" i="1"/>
  <c r="DH9" i="1" s="1"/>
  <c r="DF16" i="1"/>
  <c r="DH8" i="1" l="1"/>
  <c r="DH15" i="1"/>
  <c r="DH12" i="1"/>
  <c r="DH14" i="1"/>
  <c r="DH11" i="1"/>
  <c r="DI6" i="1"/>
  <c r="DI9" i="1" s="1"/>
  <c r="DG16" i="1"/>
  <c r="DI8" i="1" l="1"/>
  <c r="DI15" i="1"/>
  <c r="DI12" i="1"/>
  <c r="DI14" i="1"/>
  <c r="DI11" i="1"/>
  <c r="DJ6" i="1"/>
  <c r="DJ9" i="1" s="1"/>
  <c r="DH16" i="1"/>
  <c r="DJ8" i="1" l="1"/>
  <c r="DJ15" i="1"/>
  <c r="DJ12" i="1"/>
  <c r="DJ14" i="1"/>
  <c r="DJ11" i="1"/>
  <c r="DK6" i="1"/>
  <c r="DK9" i="1" s="1"/>
  <c r="DI16" i="1"/>
  <c r="DK8" i="1" l="1"/>
  <c r="DK15" i="1"/>
  <c r="DK12" i="1"/>
  <c r="DK14" i="1"/>
  <c r="DK11" i="1"/>
  <c r="DJ16" i="1"/>
  <c r="DL6" i="1"/>
  <c r="DL9" i="1" s="1"/>
  <c r="DL8" i="1" l="1"/>
  <c r="DL15" i="1"/>
  <c r="DL12" i="1"/>
  <c r="DL14" i="1"/>
  <c r="DL11" i="1"/>
  <c r="DM6" i="1"/>
  <c r="DM9" i="1" s="1"/>
  <c r="DK16" i="1"/>
  <c r="DM8" i="1" l="1"/>
  <c r="DM15" i="1"/>
  <c r="DM12" i="1"/>
  <c r="DM11" i="1"/>
  <c r="DM14" i="1"/>
  <c r="DL16" i="1"/>
  <c r="DN6" i="1"/>
  <c r="DN9" i="1" s="1"/>
  <c r="DN8" i="1" l="1"/>
  <c r="DN15" i="1"/>
  <c r="DN12" i="1"/>
  <c r="DN14" i="1"/>
  <c r="DN11" i="1"/>
  <c r="DO6" i="1"/>
  <c r="DO9" i="1" s="1"/>
  <c r="DM16" i="1"/>
  <c r="DO8" i="1" l="1"/>
  <c r="DO15" i="1"/>
  <c r="DO12" i="1"/>
  <c r="DO14" i="1"/>
  <c r="DO11" i="1"/>
  <c r="DP6" i="1"/>
  <c r="DP9" i="1" s="1"/>
  <c r="DN16" i="1"/>
  <c r="DP8" i="1" l="1"/>
  <c r="DP15" i="1"/>
  <c r="DP12" i="1"/>
  <c r="DP14" i="1"/>
  <c r="DP11" i="1"/>
  <c r="DO16" i="1"/>
  <c r="DQ6" i="1"/>
  <c r="DQ9" i="1" s="1"/>
  <c r="DQ8" i="1" l="1"/>
  <c r="DQ15" i="1"/>
  <c r="DQ12" i="1"/>
  <c r="DQ14" i="1"/>
  <c r="DQ11" i="1"/>
  <c r="DR6" i="1"/>
  <c r="DR9" i="1" s="1"/>
  <c r="DP16" i="1"/>
  <c r="DR8" i="1" l="1"/>
  <c r="DR15" i="1"/>
  <c r="DR12" i="1"/>
  <c r="DR14" i="1"/>
  <c r="DR11" i="1"/>
  <c r="DS6" i="1"/>
  <c r="DS9" i="1" s="1"/>
  <c r="DQ16" i="1"/>
  <c r="DS8" i="1" l="1"/>
  <c r="DS15" i="1"/>
  <c r="DS12" i="1"/>
  <c r="DS14" i="1"/>
  <c r="DS11" i="1"/>
  <c r="DT6" i="1"/>
  <c r="DT9" i="1" s="1"/>
  <c r="DR16" i="1"/>
  <c r="DT8" i="1" l="1"/>
  <c r="DT15" i="1"/>
  <c r="DT12" i="1"/>
  <c r="DT11" i="1"/>
  <c r="DT14" i="1"/>
  <c r="DS16" i="1"/>
  <c r="DU6" i="1"/>
  <c r="DU9" i="1" s="1"/>
  <c r="DU8" i="1" l="1"/>
  <c r="DU15" i="1"/>
  <c r="DU12" i="1"/>
  <c r="DU11" i="1"/>
  <c r="DU14" i="1"/>
  <c r="DV6" i="1"/>
  <c r="DV9" i="1" s="1"/>
  <c r="DT16" i="1"/>
  <c r="DV8" i="1" l="1"/>
  <c r="DV15" i="1"/>
  <c r="DV12" i="1"/>
  <c r="DV14" i="1"/>
  <c r="DV11" i="1"/>
  <c r="DW6" i="1"/>
  <c r="DW9" i="1" s="1"/>
  <c r="DU16" i="1"/>
  <c r="DW8" i="1" l="1"/>
  <c r="DW15" i="1"/>
  <c r="DW12" i="1"/>
  <c r="DW14" i="1"/>
  <c r="DW11" i="1"/>
  <c r="DX6" i="1"/>
  <c r="DX9" i="1" s="1"/>
  <c r="DV16" i="1"/>
  <c r="DX8" i="1" l="1"/>
  <c r="DX15" i="1"/>
  <c r="DX12" i="1"/>
  <c r="DX14" i="1"/>
  <c r="DX11" i="1"/>
  <c r="DW16" i="1"/>
  <c r="DY6" i="1"/>
  <c r="DY9" i="1" s="1"/>
  <c r="DY8" i="1" l="1"/>
  <c r="DY15" i="1"/>
  <c r="DY12" i="1"/>
  <c r="DY14" i="1"/>
  <c r="DY11" i="1"/>
  <c r="DZ6" i="1"/>
  <c r="DZ9" i="1" s="1"/>
  <c r="DX16" i="1"/>
  <c r="DZ8" i="1" l="1"/>
  <c r="DZ15" i="1"/>
  <c r="DZ12" i="1"/>
  <c r="DZ14" i="1"/>
  <c r="DZ11" i="1"/>
  <c r="EA6" i="1"/>
  <c r="EA9" i="1" s="1"/>
  <c r="DY16" i="1"/>
  <c r="EA8" i="1" l="1"/>
  <c r="EA15" i="1"/>
  <c r="EA12" i="1"/>
  <c r="EA14" i="1"/>
  <c r="EA11" i="1"/>
  <c r="EB6" i="1"/>
  <c r="EB9" i="1" s="1"/>
  <c r="DZ16" i="1"/>
  <c r="EB8" i="1" l="1"/>
  <c r="EB15" i="1"/>
  <c r="EB12" i="1"/>
  <c r="EB11" i="1"/>
  <c r="EB14" i="1"/>
  <c r="EC6" i="1"/>
  <c r="EC9" i="1" s="1"/>
  <c r="EA16" i="1"/>
  <c r="EC8" i="1" l="1"/>
  <c r="EC15" i="1"/>
  <c r="EC12" i="1"/>
  <c r="EC11" i="1"/>
  <c r="EC14" i="1"/>
  <c r="ED6" i="1"/>
  <c r="ED9" i="1" s="1"/>
  <c r="EB16" i="1"/>
  <c r="ED8" i="1" l="1"/>
  <c r="ED15" i="1"/>
  <c r="ED12" i="1"/>
  <c r="ED14" i="1"/>
  <c r="ED11" i="1"/>
  <c r="EE6" i="1"/>
  <c r="EE9" i="1" s="1"/>
  <c r="EC16" i="1"/>
  <c r="EE8" i="1" l="1"/>
  <c r="EE15" i="1"/>
  <c r="EE12" i="1"/>
  <c r="EE14" i="1"/>
  <c r="EE11" i="1"/>
  <c r="EF6" i="1"/>
  <c r="EF9" i="1" s="1"/>
  <c r="ED16" i="1"/>
  <c r="EF8" i="1" l="1"/>
  <c r="EF12" i="1"/>
  <c r="EF15" i="1"/>
  <c r="EF14" i="1"/>
  <c r="EF11" i="1"/>
  <c r="EG6" i="1"/>
  <c r="EG9" i="1" s="1"/>
  <c r="EE16" i="1"/>
  <c r="EG8" i="1" l="1"/>
  <c r="EG12" i="1"/>
  <c r="EG15" i="1"/>
  <c r="EG14" i="1"/>
  <c r="EG11" i="1"/>
  <c r="EF16" i="1"/>
  <c r="EH6" i="1"/>
  <c r="EH9" i="1" s="1"/>
  <c r="EH8" i="1" l="1"/>
  <c r="EH15" i="1"/>
  <c r="EH12" i="1"/>
  <c r="EH14" i="1"/>
  <c r="EH11" i="1"/>
  <c r="EG16" i="1"/>
  <c r="EI6" i="1"/>
  <c r="EI9" i="1" s="1"/>
  <c r="EI8" i="1" l="1"/>
  <c r="EI15" i="1"/>
  <c r="EI12" i="1"/>
  <c r="EI14" i="1"/>
  <c r="EI11" i="1"/>
  <c r="EJ6" i="1"/>
  <c r="EJ9" i="1" s="1"/>
  <c r="EH16" i="1"/>
  <c r="EJ8" i="1" l="1"/>
  <c r="EJ15" i="1"/>
  <c r="EJ12" i="1"/>
  <c r="EJ14" i="1"/>
  <c r="EJ11" i="1"/>
  <c r="EK6" i="1"/>
  <c r="EK9" i="1" s="1"/>
  <c r="EI16" i="1"/>
  <c r="EK8" i="1" l="1"/>
  <c r="EK15" i="1"/>
  <c r="EK12" i="1"/>
  <c r="EK14" i="1"/>
  <c r="EK11" i="1"/>
  <c r="EJ16" i="1"/>
  <c r="EL6" i="1"/>
  <c r="EL9" i="1" s="1"/>
  <c r="EL8" i="1" l="1"/>
  <c r="EL15" i="1"/>
  <c r="EL12" i="1"/>
  <c r="EL14" i="1"/>
  <c r="EL11" i="1"/>
  <c r="EK16" i="1"/>
  <c r="EM6" i="1"/>
  <c r="EM9" i="1" s="1"/>
  <c r="EM8" i="1" l="1"/>
  <c r="EM15" i="1"/>
  <c r="EM12" i="1"/>
  <c r="EM14" i="1"/>
  <c r="EM11" i="1"/>
  <c r="EL16" i="1"/>
  <c r="EN6" i="1"/>
  <c r="EN9" i="1" s="1"/>
  <c r="EN8" i="1" l="1"/>
  <c r="EN15" i="1"/>
  <c r="EN12" i="1"/>
  <c r="EN14" i="1"/>
  <c r="EN11" i="1"/>
  <c r="EM16" i="1"/>
  <c r="EO6" i="1"/>
  <c r="EO9" i="1" s="1"/>
  <c r="EO8" i="1" l="1"/>
  <c r="EO15" i="1"/>
  <c r="EO12" i="1"/>
  <c r="EO14" i="1"/>
  <c r="EO11" i="1"/>
  <c r="EN16" i="1"/>
  <c r="EP6" i="1"/>
  <c r="EP9" i="1" s="1"/>
  <c r="EP8" i="1" l="1"/>
  <c r="EP15" i="1"/>
  <c r="EP12" i="1"/>
  <c r="EP14" i="1"/>
  <c r="EP11" i="1"/>
  <c r="EO16" i="1"/>
  <c r="EQ6" i="1"/>
  <c r="EQ9" i="1" s="1"/>
  <c r="EQ8" i="1" l="1"/>
  <c r="EQ15" i="1"/>
  <c r="EQ12" i="1"/>
  <c r="EQ14" i="1"/>
  <c r="EQ11" i="1"/>
  <c r="ER6" i="1"/>
  <c r="ER9" i="1" s="1"/>
  <c r="EP16" i="1"/>
  <c r="ER8" i="1" l="1"/>
  <c r="ER15" i="1"/>
  <c r="ER12" i="1"/>
  <c r="ER14" i="1"/>
  <c r="ER11" i="1"/>
  <c r="EQ16" i="1"/>
  <c r="ES6" i="1"/>
  <c r="ES9" i="1" s="1"/>
  <c r="ES8" i="1" l="1"/>
  <c r="ES15" i="1"/>
  <c r="ES12" i="1"/>
  <c r="ES11" i="1"/>
  <c r="ES14" i="1"/>
  <c r="ER16" i="1"/>
  <c r="ET6" i="1"/>
  <c r="ET9" i="1" s="1"/>
  <c r="ET8" i="1" l="1"/>
  <c r="ET15" i="1"/>
  <c r="ET12" i="1"/>
  <c r="ET14" i="1"/>
  <c r="ET11" i="1"/>
  <c r="EU6" i="1"/>
  <c r="EU9" i="1" s="1"/>
  <c r="ES16" i="1"/>
  <c r="EU8" i="1" l="1"/>
  <c r="EU15" i="1"/>
  <c r="EU12" i="1"/>
  <c r="EU14" i="1"/>
  <c r="EU11" i="1"/>
  <c r="EV6" i="1"/>
  <c r="EV9" i="1" s="1"/>
  <c r="ET16" i="1"/>
  <c r="EV8" i="1" l="1"/>
  <c r="EV15" i="1"/>
  <c r="EV12" i="1"/>
  <c r="EV14" i="1"/>
  <c r="EV11" i="1"/>
  <c r="EW6" i="1"/>
  <c r="EW9" i="1" s="1"/>
  <c r="EU16" i="1"/>
  <c r="EW8" i="1" l="1"/>
  <c r="EW15" i="1"/>
  <c r="EW12" i="1"/>
  <c r="EW14" i="1"/>
  <c r="EW11" i="1"/>
  <c r="EX6" i="1"/>
  <c r="EX9" i="1" s="1"/>
  <c r="EV16" i="1"/>
  <c r="EX8" i="1" l="1"/>
  <c r="EX15" i="1"/>
  <c r="EX12" i="1"/>
  <c r="EX14" i="1"/>
  <c r="EX11" i="1"/>
  <c r="EY6" i="1"/>
  <c r="EY9" i="1" s="1"/>
  <c r="EW16" i="1"/>
  <c r="EY8" i="1" l="1"/>
  <c r="EY15" i="1"/>
  <c r="EY12" i="1"/>
  <c r="EY14" i="1"/>
  <c r="EY11" i="1"/>
  <c r="EX16" i="1"/>
  <c r="EZ6" i="1"/>
  <c r="EZ9" i="1" s="1"/>
  <c r="EZ8" i="1" l="1"/>
  <c r="EZ15" i="1"/>
  <c r="EZ12" i="1"/>
  <c r="EZ11" i="1"/>
  <c r="EZ14" i="1"/>
  <c r="FA6" i="1"/>
  <c r="FA9" i="1" s="1"/>
  <c r="EY16" i="1"/>
  <c r="FA8" i="1" l="1"/>
  <c r="FA15" i="1"/>
  <c r="FA12" i="1"/>
  <c r="FA11" i="1"/>
  <c r="FA14" i="1"/>
  <c r="EZ16" i="1"/>
  <c r="FB6" i="1"/>
  <c r="FB9" i="1" s="1"/>
  <c r="FB8" i="1" l="1"/>
  <c r="FB15" i="1"/>
  <c r="FB12" i="1"/>
  <c r="FB14" i="1"/>
  <c r="FB11" i="1"/>
  <c r="FA16" i="1"/>
  <c r="FC6" i="1"/>
  <c r="FC9" i="1" s="1"/>
  <c r="FC8" i="1" l="1"/>
  <c r="FC15" i="1"/>
  <c r="FC12" i="1"/>
  <c r="FC14" i="1"/>
  <c r="FC11" i="1"/>
  <c r="FB16" i="1"/>
  <c r="FD6" i="1"/>
  <c r="FD9" i="1" s="1"/>
  <c r="FD8" i="1" l="1"/>
  <c r="FD15" i="1"/>
  <c r="FD12" i="1"/>
  <c r="FD14" i="1"/>
  <c r="FD11" i="1"/>
  <c r="FE6" i="1"/>
  <c r="FE9" i="1" s="1"/>
  <c r="FC16" i="1"/>
  <c r="FE8" i="1" l="1"/>
  <c r="FE15" i="1"/>
  <c r="FE12" i="1"/>
  <c r="FE14" i="1"/>
  <c r="FE11" i="1"/>
  <c r="FD16" i="1"/>
  <c r="FF6" i="1"/>
  <c r="FF9" i="1" s="1"/>
  <c r="FF8" i="1" l="1"/>
  <c r="FF15" i="1"/>
  <c r="FF12" i="1"/>
  <c r="FF14" i="1"/>
  <c r="FF11" i="1"/>
  <c r="FE16" i="1"/>
  <c r="FG6" i="1"/>
  <c r="FG9" i="1" s="1"/>
  <c r="FG8" i="1" l="1"/>
  <c r="FG15" i="1"/>
  <c r="FG12" i="1"/>
  <c r="FG14" i="1"/>
  <c r="FG11" i="1"/>
  <c r="FH6" i="1"/>
  <c r="FH9" i="1" s="1"/>
  <c r="FF16" i="1"/>
  <c r="FH8" i="1" l="1"/>
  <c r="FH15" i="1"/>
  <c r="FH12" i="1"/>
  <c r="FH11" i="1"/>
  <c r="FH14" i="1"/>
  <c r="FI6" i="1"/>
  <c r="FI9" i="1" s="1"/>
  <c r="FG16" i="1"/>
  <c r="FI8" i="1" l="1"/>
  <c r="FI15" i="1"/>
  <c r="FI12" i="1"/>
  <c r="FI11" i="1"/>
  <c r="FI14" i="1"/>
  <c r="FJ6" i="1"/>
  <c r="FJ9" i="1" s="1"/>
  <c r="FH16" i="1"/>
  <c r="FJ8" i="1" l="1"/>
  <c r="FJ15" i="1"/>
  <c r="FJ12" i="1"/>
  <c r="FJ14" i="1"/>
  <c r="FJ11" i="1"/>
  <c r="FK6" i="1"/>
  <c r="FK9" i="1" s="1"/>
  <c r="FI16" i="1"/>
  <c r="FK8" i="1" l="1"/>
  <c r="FK15" i="1"/>
  <c r="FK12" i="1"/>
  <c r="FK14" i="1"/>
  <c r="FK11" i="1"/>
  <c r="FJ16" i="1"/>
  <c r="FL6" i="1"/>
  <c r="FL9" i="1" s="1"/>
  <c r="FL8" i="1" l="1"/>
  <c r="FL12" i="1"/>
  <c r="FL15" i="1"/>
  <c r="FL14" i="1"/>
  <c r="FL11" i="1"/>
  <c r="FK16" i="1"/>
  <c r="FM6" i="1"/>
  <c r="FM9" i="1" s="1"/>
  <c r="FM8" i="1" l="1"/>
  <c r="FM12" i="1"/>
  <c r="FM15" i="1"/>
  <c r="FM14" i="1"/>
  <c r="FM11" i="1"/>
  <c r="FL16" i="1"/>
  <c r="FN6" i="1"/>
  <c r="FN9" i="1" s="1"/>
  <c r="FN8" i="1" l="1"/>
  <c r="FN15" i="1"/>
  <c r="FN12" i="1"/>
  <c r="FN14" i="1"/>
  <c r="FN11" i="1"/>
  <c r="FO6" i="1"/>
  <c r="FO9" i="1" s="1"/>
  <c r="FM16" i="1"/>
  <c r="FO8" i="1" l="1"/>
  <c r="FO15" i="1"/>
  <c r="FO12" i="1"/>
  <c r="FO14" i="1"/>
  <c r="FO11" i="1"/>
  <c r="FN16" i="1"/>
  <c r="FP6" i="1"/>
  <c r="FP9" i="1" s="1"/>
  <c r="FP8" i="1" l="1"/>
  <c r="FP15" i="1"/>
  <c r="FP12" i="1"/>
  <c r="FP14" i="1"/>
  <c r="FP11" i="1"/>
  <c r="FO16" i="1"/>
  <c r="FQ6" i="1"/>
  <c r="FQ9" i="1" s="1"/>
  <c r="FQ8" i="1" l="1"/>
  <c r="FQ15" i="1"/>
  <c r="FQ12" i="1"/>
  <c r="FQ14" i="1"/>
  <c r="FQ11" i="1"/>
  <c r="FP16" i="1"/>
  <c r="FR6" i="1"/>
  <c r="FR9" i="1" s="1"/>
  <c r="FR8" i="1" l="1"/>
  <c r="FR15" i="1"/>
  <c r="FR12" i="1"/>
  <c r="FR14" i="1"/>
  <c r="FR11" i="1"/>
  <c r="FS6" i="1"/>
  <c r="FS9" i="1" s="1"/>
  <c r="FQ16" i="1"/>
  <c r="FS8" i="1" l="1"/>
  <c r="FS15" i="1"/>
  <c r="FS12" i="1"/>
  <c r="FS14" i="1"/>
  <c r="FS11" i="1"/>
  <c r="FT6" i="1"/>
  <c r="FT9" i="1" s="1"/>
  <c r="FR16" i="1"/>
  <c r="FT8" i="1" l="1"/>
  <c r="FT15" i="1"/>
  <c r="FT12" i="1"/>
  <c r="FT14" i="1"/>
  <c r="FT11" i="1"/>
  <c r="FS16" i="1"/>
  <c r="FU6" i="1"/>
  <c r="FU9" i="1" s="1"/>
  <c r="FU8" i="1" l="1"/>
  <c r="FU15" i="1"/>
  <c r="FU12" i="1"/>
  <c r="FU14" i="1"/>
  <c r="FU11" i="1"/>
  <c r="FV6" i="1"/>
  <c r="FV9" i="1" s="1"/>
  <c r="FT16" i="1"/>
  <c r="FV8" i="1" l="1"/>
  <c r="FV15" i="1"/>
  <c r="FV12" i="1"/>
  <c r="FV14" i="1"/>
  <c r="FV11" i="1"/>
  <c r="FU16" i="1"/>
  <c r="FW6" i="1"/>
  <c r="FW9" i="1" s="1"/>
  <c r="FW8" i="1" l="1"/>
  <c r="FW15" i="1"/>
  <c r="FW12" i="1"/>
  <c r="FW14" i="1"/>
  <c r="FW11" i="1"/>
  <c r="FX6" i="1"/>
  <c r="FX9" i="1" s="1"/>
  <c r="FV16" i="1"/>
  <c r="FX8" i="1" l="1"/>
  <c r="FX15" i="1"/>
  <c r="FX12" i="1"/>
  <c r="FX14" i="1"/>
  <c r="FX11" i="1"/>
  <c r="FY6" i="1"/>
  <c r="FY9" i="1" s="1"/>
  <c r="FW16" i="1"/>
  <c r="FY8" i="1" l="1"/>
  <c r="FY15" i="1"/>
  <c r="FY12" i="1"/>
  <c r="FY11" i="1"/>
  <c r="FY14" i="1"/>
  <c r="FZ6" i="1"/>
  <c r="FZ9" i="1" s="1"/>
  <c r="FX16" i="1"/>
  <c r="FZ8" i="1" l="1"/>
  <c r="FZ15" i="1"/>
  <c r="FZ12" i="1"/>
  <c r="FZ14" i="1"/>
  <c r="FZ11" i="1"/>
  <c r="GA6" i="1"/>
  <c r="GA9" i="1" s="1"/>
  <c r="FY16" i="1"/>
  <c r="GA8" i="1" l="1"/>
  <c r="GA15" i="1"/>
  <c r="GA12" i="1"/>
  <c r="GA14" i="1"/>
  <c r="GA11" i="1"/>
  <c r="GB6" i="1"/>
  <c r="GB9" i="1" s="1"/>
  <c r="FZ16" i="1"/>
  <c r="GB8" i="1" l="1"/>
  <c r="GB15" i="1"/>
  <c r="GB12" i="1"/>
  <c r="GB14" i="1"/>
  <c r="GB11" i="1"/>
  <c r="GC6" i="1"/>
  <c r="GC9" i="1" s="1"/>
  <c r="GA16" i="1"/>
  <c r="GC8" i="1" l="1"/>
  <c r="GC15" i="1"/>
  <c r="GC12" i="1"/>
  <c r="GC14" i="1"/>
  <c r="GC11" i="1"/>
  <c r="GD6" i="1"/>
  <c r="GD9" i="1" s="1"/>
  <c r="GB16" i="1"/>
  <c r="GD8" i="1" l="1"/>
  <c r="GD15" i="1"/>
  <c r="GD12" i="1"/>
  <c r="GD14" i="1"/>
  <c r="GD11" i="1"/>
  <c r="GC16" i="1"/>
  <c r="GE6" i="1"/>
  <c r="GE9" i="1" s="1"/>
  <c r="GE8" i="1" l="1"/>
  <c r="GE15" i="1"/>
  <c r="GE12" i="1"/>
  <c r="GE14" i="1"/>
  <c r="GE11" i="1"/>
  <c r="GF6" i="1"/>
  <c r="GF9" i="1" s="1"/>
  <c r="GD16" i="1"/>
  <c r="GF8" i="1" l="1"/>
  <c r="GF15" i="1"/>
  <c r="GF12" i="1"/>
  <c r="GF11" i="1"/>
  <c r="GF14" i="1"/>
  <c r="GG6" i="1"/>
  <c r="GG9" i="1" s="1"/>
  <c r="GE16" i="1"/>
  <c r="GG8" i="1" l="1"/>
  <c r="GG15" i="1"/>
  <c r="GG12" i="1"/>
  <c r="GG11" i="1"/>
  <c r="GG14" i="1"/>
  <c r="GH6" i="1"/>
  <c r="GH9" i="1" s="1"/>
  <c r="GF16" i="1"/>
  <c r="GH8" i="1" l="1"/>
  <c r="GH15" i="1"/>
  <c r="GH12" i="1"/>
  <c r="GH14" i="1"/>
  <c r="GH11" i="1"/>
  <c r="GG16" i="1"/>
  <c r="GI6" i="1"/>
  <c r="GI9" i="1" s="1"/>
  <c r="GI8" i="1" l="1"/>
  <c r="GI15" i="1"/>
  <c r="GI12" i="1"/>
  <c r="GI14" i="1"/>
  <c r="GI11" i="1"/>
  <c r="GH16" i="1"/>
  <c r="GJ6" i="1"/>
  <c r="GJ9" i="1" s="1"/>
  <c r="GJ8" i="1" l="1"/>
  <c r="GJ15" i="1"/>
  <c r="GJ12" i="1"/>
  <c r="GJ14" i="1"/>
  <c r="GJ11" i="1"/>
  <c r="GI16" i="1"/>
  <c r="GK6" i="1"/>
  <c r="GK9" i="1" s="1"/>
  <c r="GK8" i="1" l="1"/>
  <c r="GK15" i="1"/>
  <c r="GK12" i="1"/>
  <c r="GK14" i="1"/>
  <c r="GK11" i="1"/>
  <c r="GJ16" i="1"/>
  <c r="GL6" i="1"/>
  <c r="GL9" i="1" s="1"/>
  <c r="GL8" i="1" l="1"/>
  <c r="GL15" i="1"/>
  <c r="GL12" i="1"/>
  <c r="GL14" i="1"/>
  <c r="GL11" i="1"/>
  <c r="GK16" i="1"/>
  <c r="GM6" i="1"/>
  <c r="GM9" i="1" s="1"/>
  <c r="GM8" i="1" l="1"/>
  <c r="GM15" i="1"/>
  <c r="GM12" i="1"/>
  <c r="GM14" i="1"/>
  <c r="GM11" i="1"/>
  <c r="GL16" i="1"/>
  <c r="GN6" i="1"/>
  <c r="GN9" i="1" s="1"/>
  <c r="GN8" i="1" l="1"/>
  <c r="GN15" i="1"/>
  <c r="GN12" i="1"/>
  <c r="GN11" i="1"/>
  <c r="GN14" i="1"/>
  <c r="GO6" i="1"/>
  <c r="GO9" i="1" s="1"/>
  <c r="GM16" i="1"/>
  <c r="GO8" i="1" l="1"/>
  <c r="GO15" i="1"/>
  <c r="GO12" i="1"/>
  <c r="GO11" i="1"/>
  <c r="GO14" i="1"/>
  <c r="GP6" i="1"/>
  <c r="GP9" i="1" s="1"/>
  <c r="GN16" i="1"/>
  <c r="GP8" i="1" l="1"/>
  <c r="GP15" i="1"/>
  <c r="GP12" i="1"/>
  <c r="GP14" i="1"/>
  <c r="GP11" i="1"/>
  <c r="GQ6" i="1"/>
  <c r="GQ9" i="1" s="1"/>
  <c r="GO16" i="1"/>
  <c r="GQ8" i="1" l="1"/>
  <c r="GQ15" i="1"/>
  <c r="GQ12" i="1"/>
  <c r="GQ14" i="1"/>
  <c r="GQ11" i="1"/>
  <c r="GR6" i="1"/>
  <c r="GR9" i="1" s="1"/>
  <c r="GP16" i="1"/>
  <c r="GR8" i="1" l="1"/>
  <c r="GR12" i="1"/>
  <c r="GR15" i="1"/>
  <c r="GR14" i="1"/>
  <c r="GR11" i="1"/>
  <c r="GS6" i="1"/>
  <c r="GS9" i="1" s="1"/>
  <c r="GQ16" i="1"/>
  <c r="GS8" i="1" l="1"/>
  <c r="GS12" i="1"/>
  <c r="GS15" i="1"/>
  <c r="GS14" i="1"/>
  <c r="GS11" i="1"/>
  <c r="GT6" i="1"/>
  <c r="GT9" i="1" s="1"/>
  <c r="GR16" i="1"/>
  <c r="GT8" i="1" l="1"/>
  <c r="GT15" i="1"/>
  <c r="GT12" i="1"/>
  <c r="GT14" i="1"/>
  <c r="GT11" i="1"/>
  <c r="GS16" i="1"/>
  <c r="GU6" i="1"/>
  <c r="GU9" i="1" s="1"/>
  <c r="GU8" i="1" l="1"/>
  <c r="GU15" i="1"/>
  <c r="GU12" i="1"/>
  <c r="GU14" i="1"/>
  <c r="GU11" i="1"/>
  <c r="GT16" i="1"/>
  <c r="GV6" i="1"/>
  <c r="GV9" i="1" s="1"/>
  <c r="GV8" i="1" l="1"/>
  <c r="GV15" i="1"/>
  <c r="GV12" i="1"/>
  <c r="GV14" i="1"/>
  <c r="GV11" i="1"/>
  <c r="GU16" i="1"/>
  <c r="GW6" i="1"/>
  <c r="GW9" i="1" s="1"/>
  <c r="GW8" i="1" l="1"/>
  <c r="GW15" i="1"/>
  <c r="GW12" i="1"/>
  <c r="GW14" i="1"/>
  <c r="GW11" i="1"/>
  <c r="GX6" i="1"/>
  <c r="GX9" i="1" s="1"/>
  <c r="GV16" i="1"/>
  <c r="GX8" i="1" l="1"/>
  <c r="GX15" i="1"/>
  <c r="GX12" i="1"/>
  <c r="GX14" i="1"/>
  <c r="GX11" i="1"/>
  <c r="GY6" i="1"/>
  <c r="GY9" i="1" s="1"/>
  <c r="GW16" i="1"/>
  <c r="GY8" i="1" l="1"/>
  <c r="GY15" i="1"/>
  <c r="GY12" i="1"/>
  <c r="GY14" i="1"/>
  <c r="GY11" i="1"/>
  <c r="GX16" i="1"/>
  <c r="GZ6" i="1"/>
  <c r="GZ9" i="1" s="1"/>
  <c r="GZ8" i="1" l="1"/>
  <c r="GZ15" i="1"/>
  <c r="GZ12" i="1"/>
  <c r="GZ14" i="1"/>
  <c r="GZ11" i="1"/>
  <c r="HA6" i="1"/>
  <c r="HA9" i="1" s="1"/>
  <c r="GY16" i="1"/>
  <c r="HA8" i="1" l="1"/>
  <c r="HA15" i="1"/>
  <c r="HA12" i="1"/>
  <c r="HA14" i="1"/>
  <c r="HA11" i="1"/>
  <c r="HB6" i="1"/>
  <c r="HB9" i="1" s="1"/>
  <c r="GZ16" i="1"/>
  <c r="HB8" i="1" l="1"/>
  <c r="HB15" i="1"/>
  <c r="HB12" i="1"/>
  <c r="HB14" i="1"/>
  <c r="HB11" i="1"/>
  <c r="HA16" i="1"/>
  <c r="HC6" i="1"/>
  <c r="HC9" i="1" s="1"/>
  <c r="HC8" i="1" l="1"/>
  <c r="HC15" i="1"/>
  <c r="HC12" i="1"/>
  <c r="HC14" i="1"/>
  <c r="HC11" i="1"/>
  <c r="HB16" i="1"/>
  <c r="HD6" i="1"/>
  <c r="HD9" i="1" s="1"/>
  <c r="HD8" i="1" l="1"/>
  <c r="HD15" i="1"/>
  <c r="HD12" i="1"/>
  <c r="HD14" i="1"/>
  <c r="HD11" i="1"/>
  <c r="HC16" i="1"/>
  <c r="HE6" i="1"/>
  <c r="HE9" i="1" s="1"/>
  <c r="HE8" i="1" l="1"/>
  <c r="HE15" i="1"/>
  <c r="HE12" i="1"/>
  <c r="HE11" i="1"/>
  <c r="HE14" i="1"/>
  <c r="HD16" i="1"/>
  <c r="HF6" i="1"/>
  <c r="HF9" i="1" s="1"/>
  <c r="HF8" i="1" l="1"/>
  <c r="HF15" i="1"/>
  <c r="HF12" i="1"/>
  <c r="HF14" i="1"/>
  <c r="HF11" i="1"/>
  <c r="HG6" i="1"/>
  <c r="HG9" i="1" s="1"/>
  <c r="HE16" i="1"/>
  <c r="HG8" i="1" l="1"/>
  <c r="HG15" i="1"/>
  <c r="HG12" i="1"/>
  <c r="HG14" i="1"/>
  <c r="HG11" i="1"/>
  <c r="HF16" i="1"/>
  <c r="HH6" i="1"/>
  <c r="HH9" i="1" s="1"/>
  <c r="HH8" i="1" l="1"/>
  <c r="HH15" i="1"/>
  <c r="HH12" i="1"/>
  <c r="HH14" i="1"/>
  <c r="HH11" i="1"/>
  <c r="HI6" i="1"/>
  <c r="HI9" i="1" s="1"/>
  <c r="HG16" i="1"/>
  <c r="HI8" i="1" l="1"/>
  <c r="HI15" i="1"/>
  <c r="HI12" i="1"/>
  <c r="HI14" i="1"/>
  <c r="HI11" i="1"/>
  <c r="HJ6" i="1"/>
  <c r="HJ9" i="1" s="1"/>
  <c r="HH16" i="1"/>
  <c r="HJ8" i="1" l="1"/>
  <c r="HJ15" i="1"/>
  <c r="HJ12" i="1"/>
  <c r="HJ14" i="1"/>
  <c r="HJ11" i="1"/>
  <c r="HK6" i="1"/>
  <c r="HK9" i="1" s="1"/>
  <c r="HI16" i="1"/>
  <c r="HK8" i="1" l="1"/>
  <c r="HK15" i="1"/>
  <c r="HK12" i="1"/>
  <c r="HK14" i="1"/>
  <c r="HK11" i="1"/>
  <c r="HL6" i="1"/>
  <c r="HL9" i="1" s="1"/>
  <c r="HJ16" i="1"/>
  <c r="HL8" i="1" l="1"/>
  <c r="HL15" i="1"/>
  <c r="HL12" i="1"/>
  <c r="HL11" i="1"/>
  <c r="HL14" i="1"/>
  <c r="HK16" i="1"/>
  <c r="HM6" i="1"/>
  <c r="HM9" i="1" s="1"/>
  <c r="HM8" i="1" l="1"/>
  <c r="HM15" i="1"/>
  <c r="HM12" i="1"/>
  <c r="HM11" i="1"/>
  <c r="HM14" i="1"/>
  <c r="HL16" i="1"/>
  <c r="HN6" i="1"/>
  <c r="HN9" i="1" s="1"/>
  <c r="HN8" i="1" l="1"/>
  <c r="HN15" i="1"/>
  <c r="HN12" i="1"/>
  <c r="HN14" i="1"/>
  <c r="HN11" i="1"/>
  <c r="HO6" i="1"/>
  <c r="HO9" i="1" s="1"/>
  <c r="HM16" i="1"/>
  <c r="HO8" i="1" l="1"/>
  <c r="HO15" i="1"/>
  <c r="HO12" i="1"/>
  <c r="HO14" i="1"/>
  <c r="HO11" i="1"/>
  <c r="HN16" i="1"/>
  <c r="HP6" i="1"/>
  <c r="HP9" i="1" s="1"/>
  <c r="HP8" i="1" l="1"/>
  <c r="HP15" i="1"/>
  <c r="HP12" i="1"/>
  <c r="HP14" i="1"/>
  <c r="HP11" i="1"/>
  <c r="HQ6" i="1"/>
  <c r="HQ9" i="1" s="1"/>
  <c r="HO16" i="1"/>
  <c r="HQ8" i="1" l="1"/>
  <c r="HQ15" i="1"/>
  <c r="HQ12" i="1"/>
  <c r="HQ14" i="1"/>
  <c r="HQ11" i="1"/>
  <c r="HP16" i="1"/>
  <c r="HR6" i="1"/>
  <c r="HR9" i="1" s="1"/>
  <c r="HR8" i="1" l="1"/>
  <c r="HR15" i="1"/>
  <c r="HR12" i="1"/>
  <c r="HR14" i="1"/>
  <c r="HR11" i="1"/>
  <c r="HQ16" i="1"/>
  <c r="HS6" i="1"/>
  <c r="HS9" i="1" s="1"/>
  <c r="HS8" i="1" l="1"/>
  <c r="HS15" i="1"/>
  <c r="HS12" i="1"/>
  <c r="HS14" i="1"/>
  <c r="HS11" i="1"/>
  <c r="HR16" i="1"/>
  <c r="HT6" i="1"/>
  <c r="HT9" i="1" s="1"/>
  <c r="HT8" i="1" l="1"/>
  <c r="HT12" i="1"/>
  <c r="HT15" i="1"/>
  <c r="HT11" i="1"/>
  <c r="HT14" i="1"/>
  <c r="HS16" i="1"/>
  <c r="HU6" i="1"/>
  <c r="HU9" i="1" s="1"/>
  <c r="HU8" i="1" l="1"/>
  <c r="HU15" i="1"/>
  <c r="HU12" i="1"/>
  <c r="HU11" i="1"/>
  <c r="HU14" i="1"/>
  <c r="HT16" i="1"/>
  <c r="HV6" i="1"/>
  <c r="HV9" i="1" s="1"/>
  <c r="HV8" i="1" l="1"/>
  <c r="HV15" i="1"/>
  <c r="HV12" i="1"/>
  <c r="HV14" i="1"/>
  <c r="HV11" i="1"/>
  <c r="HU16" i="1"/>
  <c r="HW6" i="1"/>
  <c r="HW9" i="1" s="1"/>
  <c r="HW8" i="1" l="1"/>
  <c r="HW15" i="1"/>
  <c r="HW12" i="1"/>
  <c r="HW14" i="1"/>
  <c r="HW11" i="1"/>
  <c r="HX6" i="1"/>
  <c r="HX9" i="1" s="1"/>
  <c r="HV16" i="1"/>
  <c r="HX8" i="1" l="1"/>
  <c r="HX15" i="1"/>
  <c r="HX12" i="1"/>
  <c r="HX14" i="1"/>
  <c r="HX11" i="1"/>
  <c r="HY6" i="1"/>
  <c r="HY9" i="1" s="1"/>
  <c r="HW16" i="1"/>
  <c r="HY8" i="1" l="1"/>
  <c r="HY12" i="1"/>
  <c r="HY15" i="1"/>
  <c r="HY14" i="1"/>
  <c r="HY11" i="1"/>
  <c r="HX16" i="1"/>
  <c r="HZ6" i="1"/>
  <c r="HZ9" i="1" s="1"/>
  <c r="HZ8" i="1" l="1"/>
  <c r="HZ12" i="1"/>
  <c r="HZ15" i="1"/>
  <c r="HZ14" i="1"/>
  <c r="HZ11" i="1"/>
  <c r="HY16" i="1"/>
  <c r="IA6" i="1"/>
  <c r="IA9" i="1" s="1"/>
  <c r="IA8" i="1" l="1"/>
  <c r="IA15" i="1"/>
  <c r="IA12" i="1"/>
  <c r="IA14" i="1"/>
  <c r="IA11" i="1"/>
  <c r="IB6" i="1"/>
  <c r="IB9" i="1" s="1"/>
  <c r="HZ16" i="1"/>
  <c r="IB8" i="1" l="1"/>
  <c r="IB12" i="1"/>
  <c r="IB15" i="1"/>
  <c r="IB14" i="1"/>
  <c r="IB11" i="1"/>
  <c r="IC6" i="1"/>
  <c r="IC9" i="1" s="1"/>
  <c r="IA16" i="1"/>
  <c r="IC8" i="1" l="1"/>
  <c r="IC15" i="1"/>
  <c r="IC12" i="1"/>
  <c r="IC14" i="1"/>
  <c r="IC11" i="1"/>
  <c r="ID6" i="1"/>
  <c r="ID9" i="1" s="1"/>
  <c r="IB16" i="1"/>
  <c r="ID8" i="1" l="1"/>
  <c r="ID15" i="1"/>
  <c r="ID12" i="1"/>
  <c r="ID14" i="1"/>
  <c r="ID11" i="1"/>
  <c r="IC16" i="1"/>
  <c r="IE6" i="1"/>
  <c r="IE9" i="1" s="1"/>
  <c r="IE8" i="1" l="1"/>
  <c r="IE15" i="1"/>
  <c r="IE12" i="1"/>
  <c r="IE14" i="1"/>
  <c r="IE11" i="1"/>
  <c r="IF6" i="1"/>
  <c r="IF9" i="1" s="1"/>
  <c r="ID16" i="1"/>
  <c r="IF8" i="1" l="1"/>
  <c r="IF12" i="1"/>
  <c r="IF15" i="1"/>
  <c r="IF14" i="1"/>
  <c r="IF11" i="1"/>
  <c r="IE16" i="1"/>
  <c r="IG6" i="1"/>
  <c r="IG9" i="1" s="1"/>
  <c r="IG8" i="1" l="1"/>
  <c r="IG15" i="1"/>
  <c r="IG12" i="1"/>
  <c r="IG14" i="1"/>
  <c r="IG11" i="1"/>
  <c r="IF16" i="1"/>
  <c r="IH6" i="1"/>
  <c r="IH9" i="1" s="1"/>
  <c r="IH8" i="1" l="1"/>
  <c r="IH12" i="1"/>
  <c r="IH15" i="1"/>
  <c r="IH14" i="1"/>
  <c r="IH11" i="1"/>
  <c r="IG16" i="1"/>
  <c r="II6" i="1"/>
  <c r="II9" i="1" s="1"/>
  <c r="II8" i="1" l="1"/>
  <c r="II12" i="1"/>
  <c r="II15" i="1"/>
  <c r="II14" i="1"/>
  <c r="II11" i="1"/>
  <c r="IH16" i="1"/>
  <c r="IJ6" i="1"/>
  <c r="IJ9" i="1" s="1"/>
  <c r="IJ8" i="1" l="1"/>
  <c r="IJ12" i="1"/>
  <c r="IJ15" i="1"/>
  <c r="IJ14" i="1"/>
  <c r="IJ11" i="1"/>
  <c r="II16" i="1"/>
  <c r="IK6" i="1"/>
  <c r="IK9" i="1" s="1"/>
  <c r="IK8" i="1" l="1"/>
  <c r="IK15" i="1"/>
  <c r="IK12" i="1"/>
  <c r="IK11" i="1"/>
  <c r="IK14" i="1"/>
  <c r="IJ16" i="1"/>
  <c r="IL6" i="1"/>
  <c r="IL9" i="1" s="1"/>
  <c r="IL8" i="1" l="1"/>
  <c r="IL15" i="1"/>
  <c r="IL12" i="1"/>
  <c r="IL14" i="1"/>
  <c r="IL11" i="1"/>
  <c r="IK16" i="1"/>
  <c r="IM6" i="1"/>
  <c r="IM9" i="1" s="1"/>
  <c r="IM8" i="1" l="1"/>
  <c r="IM15" i="1"/>
  <c r="IM12" i="1"/>
  <c r="IM14" i="1"/>
  <c r="IM11" i="1"/>
  <c r="IN6" i="1"/>
  <c r="IN9" i="1" s="1"/>
  <c r="IL16" i="1"/>
  <c r="IN8" i="1" l="1"/>
  <c r="IN15" i="1"/>
  <c r="IN12" i="1"/>
  <c r="IN14" i="1"/>
  <c r="IN11" i="1"/>
  <c r="IO6" i="1"/>
  <c r="IO9" i="1" s="1"/>
  <c r="IM16" i="1"/>
  <c r="IO8" i="1" l="1"/>
  <c r="IO15" i="1"/>
  <c r="IO12" i="1"/>
  <c r="IO14" i="1"/>
  <c r="IO11" i="1"/>
  <c r="IP6" i="1"/>
  <c r="IP9" i="1" s="1"/>
  <c r="IN16" i="1"/>
  <c r="IP8" i="1" l="1"/>
  <c r="IP12" i="1"/>
  <c r="IP15" i="1"/>
  <c r="IP14" i="1"/>
  <c r="IP11" i="1"/>
  <c r="IQ6" i="1"/>
  <c r="IQ9" i="1" s="1"/>
  <c r="IO16" i="1"/>
  <c r="IQ8" i="1" l="1"/>
  <c r="IQ12" i="1"/>
  <c r="IQ15" i="1"/>
  <c r="IQ14" i="1"/>
  <c r="IQ11" i="1"/>
  <c r="IR6" i="1"/>
  <c r="IR9" i="1" s="1"/>
  <c r="IP16" i="1"/>
  <c r="IR8" i="1" l="1"/>
  <c r="IR12" i="1"/>
  <c r="IR15" i="1"/>
  <c r="IR11" i="1"/>
  <c r="IR14" i="1"/>
  <c r="IS6" i="1"/>
  <c r="IS9" i="1" s="1"/>
  <c r="IQ16" i="1"/>
  <c r="IS8" i="1" l="1"/>
  <c r="IS15" i="1"/>
  <c r="IS12" i="1"/>
  <c r="IS11" i="1"/>
  <c r="IS14" i="1"/>
  <c r="IR16" i="1"/>
  <c r="IT6" i="1"/>
  <c r="IT9" i="1" s="1"/>
  <c r="IT8" i="1" l="1"/>
  <c r="IT15" i="1"/>
  <c r="IT12" i="1"/>
  <c r="IT14" i="1"/>
  <c r="IT11" i="1"/>
  <c r="IS16" i="1"/>
  <c r="IU6" i="1"/>
  <c r="IU9" i="1" s="1"/>
  <c r="IU8" i="1" l="1"/>
  <c r="IU15" i="1"/>
  <c r="IU12" i="1"/>
  <c r="IU14" i="1"/>
  <c r="IU11" i="1"/>
  <c r="IV6" i="1"/>
  <c r="IV9" i="1" s="1"/>
  <c r="IT16" i="1"/>
  <c r="IV8" i="1" l="1"/>
  <c r="IV12" i="1"/>
  <c r="IV15" i="1"/>
  <c r="IV14" i="1"/>
  <c r="IV11" i="1"/>
  <c r="IW6" i="1"/>
  <c r="IW9" i="1" s="1"/>
  <c r="IU16" i="1"/>
  <c r="IW8" i="1" l="1"/>
  <c r="IW15" i="1"/>
  <c r="IW12" i="1"/>
  <c r="IW14" i="1"/>
  <c r="IW11" i="1"/>
  <c r="IV16" i="1"/>
  <c r="IX6" i="1"/>
  <c r="IX9" i="1" s="1"/>
  <c r="IX8" i="1" l="1"/>
  <c r="IX12" i="1"/>
  <c r="IX15" i="1"/>
  <c r="IX14" i="1"/>
  <c r="IX11" i="1"/>
  <c r="IW16" i="1"/>
  <c r="IY6" i="1"/>
  <c r="IY9" i="1" s="1"/>
  <c r="IY8" i="1" l="1"/>
  <c r="IY12" i="1"/>
  <c r="IY15" i="1"/>
  <c r="IY14" i="1"/>
  <c r="IY11" i="1"/>
  <c r="IZ6" i="1"/>
  <c r="IZ9" i="1" s="1"/>
  <c r="IX16" i="1"/>
  <c r="IZ8" i="1" l="1"/>
  <c r="IZ12" i="1"/>
  <c r="IZ15" i="1"/>
  <c r="IZ11" i="1"/>
  <c r="IZ14" i="1"/>
  <c r="IY16" i="1"/>
  <c r="JA6" i="1"/>
  <c r="JA9" i="1" s="1"/>
  <c r="JA8" i="1" l="1"/>
  <c r="JA15" i="1"/>
  <c r="JA12" i="1"/>
  <c r="JA11" i="1"/>
  <c r="JA14" i="1"/>
  <c r="IZ16" i="1"/>
  <c r="JB6" i="1"/>
  <c r="JB9" i="1" s="1"/>
  <c r="JB8" i="1" l="1"/>
  <c r="JB15" i="1"/>
  <c r="JB12" i="1"/>
  <c r="JB14" i="1"/>
  <c r="JB11" i="1"/>
  <c r="JC6" i="1"/>
  <c r="JC9" i="1" s="1"/>
  <c r="JA16" i="1"/>
  <c r="JC8" i="1" l="1"/>
  <c r="JC15" i="1"/>
  <c r="JC12" i="1"/>
  <c r="JC14" i="1"/>
  <c r="JC11" i="1"/>
  <c r="JD6" i="1"/>
  <c r="JD9" i="1" s="1"/>
  <c r="JB16" i="1"/>
  <c r="JD8" i="1" l="1"/>
  <c r="JD12" i="1"/>
  <c r="JD15" i="1"/>
  <c r="JD14" i="1"/>
  <c r="JD11" i="1"/>
  <c r="JE6" i="1"/>
  <c r="JE9" i="1" s="1"/>
  <c r="JC16" i="1"/>
  <c r="JE8" i="1" l="1"/>
  <c r="JE12" i="1"/>
  <c r="JE15" i="1"/>
  <c r="JE14" i="1"/>
  <c r="JE11" i="1"/>
  <c r="JD16" i="1"/>
  <c r="JF6" i="1"/>
  <c r="JF9" i="1" s="1"/>
  <c r="JF8" i="1" l="1"/>
  <c r="JF12" i="1"/>
  <c r="JF15" i="1"/>
  <c r="JF14" i="1"/>
  <c r="JF11" i="1"/>
  <c r="JE16" i="1"/>
  <c r="JG6" i="1"/>
  <c r="JG9" i="1" s="1"/>
  <c r="JG8" i="1" l="1"/>
  <c r="JG12" i="1"/>
  <c r="JG15" i="1"/>
  <c r="JG14" i="1"/>
  <c r="JG11" i="1"/>
  <c r="JF16" i="1"/>
  <c r="JH6" i="1"/>
  <c r="JH9" i="1" s="1"/>
  <c r="JH8" i="1" l="1"/>
  <c r="JH12" i="1"/>
  <c r="JH15" i="1"/>
  <c r="JH14" i="1"/>
  <c r="JH11" i="1"/>
  <c r="JI6" i="1"/>
  <c r="JI9" i="1" s="1"/>
  <c r="JG16" i="1"/>
  <c r="JI8" i="1" l="1"/>
  <c r="JI15" i="1"/>
  <c r="JI12" i="1"/>
  <c r="JI11" i="1"/>
  <c r="JI14" i="1"/>
  <c r="JH16" i="1"/>
  <c r="JJ6" i="1"/>
  <c r="JJ9" i="1" s="1"/>
  <c r="JJ8" i="1" l="1"/>
  <c r="JJ15" i="1"/>
  <c r="JJ12" i="1"/>
  <c r="JJ14" i="1"/>
  <c r="JJ11" i="1"/>
  <c r="JI16" i="1"/>
  <c r="JK6" i="1"/>
  <c r="JK9" i="1" s="1"/>
  <c r="JK8" i="1" l="1"/>
  <c r="JK15" i="1"/>
  <c r="JK12" i="1"/>
  <c r="JK14" i="1"/>
  <c r="JK11" i="1"/>
  <c r="JL6" i="1"/>
  <c r="JL9" i="1" s="1"/>
  <c r="JJ16" i="1"/>
  <c r="JL8" i="1" l="1"/>
  <c r="JL12" i="1"/>
  <c r="JL15" i="1"/>
  <c r="JL14" i="1"/>
  <c r="JL11" i="1"/>
  <c r="JM6" i="1"/>
  <c r="JM9" i="1" s="1"/>
  <c r="JK16" i="1"/>
  <c r="JM8" i="1" l="1"/>
  <c r="JM15" i="1"/>
  <c r="JM12" i="1"/>
  <c r="JM14" i="1"/>
  <c r="JM11" i="1"/>
  <c r="JL16" i="1"/>
  <c r="JN6" i="1"/>
  <c r="JN9" i="1" s="1"/>
  <c r="JN8" i="1" l="1"/>
  <c r="JN12" i="1"/>
  <c r="JN15" i="1"/>
  <c r="JN14" i="1"/>
  <c r="JN11" i="1"/>
  <c r="JO6" i="1"/>
  <c r="JO9" i="1" s="1"/>
  <c r="JM16" i="1"/>
  <c r="JO8" i="1" l="1"/>
  <c r="JO12" i="1"/>
  <c r="JO15" i="1"/>
  <c r="JO14" i="1"/>
  <c r="JO11" i="1"/>
  <c r="JP6" i="1"/>
  <c r="JP9" i="1" s="1"/>
  <c r="JN16" i="1"/>
  <c r="JP8" i="1" l="1"/>
  <c r="JP12" i="1"/>
  <c r="JP15" i="1"/>
  <c r="JP11" i="1"/>
  <c r="JP14" i="1"/>
  <c r="JQ6" i="1"/>
  <c r="JQ9" i="1" s="1"/>
  <c r="JO16" i="1"/>
  <c r="JQ8" i="1" l="1"/>
  <c r="JQ15" i="1"/>
  <c r="JQ12" i="1"/>
  <c r="JQ11" i="1"/>
  <c r="JQ14" i="1"/>
  <c r="JR6" i="1"/>
  <c r="JR9" i="1" s="1"/>
  <c r="JP16" i="1"/>
  <c r="JR8" i="1" l="1"/>
  <c r="JR15" i="1"/>
  <c r="JR12" i="1"/>
  <c r="JR14" i="1"/>
  <c r="JR11" i="1"/>
  <c r="JS6" i="1"/>
  <c r="JS9" i="1" s="1"/>
  <c r="JQ16" i="1"/>
  <c r="JS8" i="1" l="1"/>
  <c r="JS15" i="1"/>
  <c r="JS12" i="1"/>
  <c r="JS14" i="1"/>
  <c r="JS11" i="1"/>
  <c r="JR16" i="1"/>
  <c r="JT6" i="1"/>
  <c r="JT9" i="1" s="1"/>
  <c r="JT8" i="1" l="1"/>
  <c r="JT15" i="1"/>
  <c r="JT12" i="1"/>
  <c r="JT14" i="1"/>
  <c r="JT11" i="1"/>
  <c r="JU6" i="1"/>
  <c r="JU9" i="1" s="1"/>
  <c r="JS16" i="1"/>
  <c r="JU8" i="1" l="1"/>
  <c r="JU15" i="1"/>
  <c r="JU12" i="1"/>
  <c r="JU14" i="1"/>
  <c r="JU11" i="1"/>
  <c r="JV6" i="1"/>
  <c r="JV9" i="1" s="1"/>
  <c r="JT16" i="1"/>
  <c r="JV8" i="1" l="1"/>
  <c r="JV12" i="1"/>
  <c r="JV15" i="1"/>
  <c r="JV14" i="1"/>
  <c r="JV11" i="1"/>
  <c r="JW6" i="1"/>
  <c r="JW9" i="1" s="1"/>
  <c r="JU16" i="1"/>
  <c r="JW8" i="1" l="1"/>
  <c r="JW12" i="1"/>
  <c r="JW15" i="1"/>
  <c r="JW14" i="1"/>
  <c r="JW11" i="1"/>
  <c r="JV16" i="1"/>
  <c r="JX6" i="1"/>
  <c r="JX9" i="1" s="1"/>
  <c r="JX8" i="1" l="1"/>
  <c r="JX12" i="1"/>
  <c r="JX15" i="1"/>
  <c r="JX11" i="1"/>
  <c r="JX14" i="1"/>
  <c r="JY6" i="1"/>
  <c r="JY9" i="1" s="1"/>
  <c r="JW16" i="1"/>
  <c r="JY8" i="1" l="1"/>
  <c r="JY15" i="1"/>
  <c r="JY12" i="1"/>
  <c r="JY11" i="1"/>
  <c r="JY14" i="1"/>
  <c r="JX16" i="1"/>
  <c r="JZ6" i="1"/>
  <c r="JZ9" i="1" s="1"/>
  <c r="JZ8" i="1" l="1"/>
  <c r="JZ15" i="1"/>
  <c r="JZ12" i="1"/>
  <c r="JZ14" i="1"/>
  <c r="JZ11" i="1"/>
  <c r="JY16" i="1"/>
  <c r="KA6" i="1"/>
  <c r="KA9" i="1" s="1"/>
  <c r="KA8" i="1" l="1"/>
  <c r="KA15" i="1"/>
  <c r="KA12" i="1"/>
  <c r="KA14" i="1"/>
  <c r="KA11" i="1"/>
  <c r="KB6" i="1"/>
  <c r="KB9" i="1" s="1"/>
  <c r="JZ16" i="1"/>
  <c r="KB8" i="1" l="1"/>
  <c r="KB12" i="1"/>
  <c r="KB15" i="1"/>
  <c r="KB14" i="1"/>
  <c r="KB11" i="1"/>
  <c r="KA16" i="1"/>
  <c r="KC6" i="1"/>
  <c r="KC9" i="1" s="1"/>
  <c r="KC8" i="1" l="1"/>
  <c r="KC15" i="1"/>
  <c r="KC12" i="1"/>
  <c r="KC14" i="1"/>
  <c r="KC11" i="1"/>
  <c r="KD6" i="1"/>
  <c r="KD9" i="1" s="1"/>
  <c r="KB16" i="1"/>
  <c r="KD8" i="1" l="1"/>
  <c r="KD12" i="1"/>
  <c r="KD15" i="1"/>
  <c r="KD14" i="1"/>
  <c r="KD11" i="1"/>
  <c r="KC16" i="1"/>
  <c r="KE6" i="1"/>
  <c r="KE9" i="1" s="1"/>
  <c r="KE8" i="1" l="1"/>
  <c r="KE12" i="1"/>
  <c r="KE15" i="1"/>
  <c r="KE14" i="1"/>
  <c r="KE11" i="1"/>
  <c r="KF6" i="1"/>
  <c r="KF9" i="1" s="1"/>
  <c r="KD16" i="1"/>
  <c r="KF8" i="1" l="1"/>
  <c r="KF12" i="1"/>
  <c r="KF15" i="1"/>
  <c r="KF11" i="1"/>
  <c r="KF14" i="1"/>
  <c r="KG6" i="1"/>
  <c r="KG9" i="1" s="1"/>
  <c r="KE16" i="1"/>
  <c r="KG8" i="1" l="1"/>
  <c r="KG15" i="1"/>
  <c r="KG12" i="1"/>
  <c r="KG11" i="1"/>
  <c r="KG14" i="1"/>
  <c r="KF16" i="1"/>
  <c r="KH6" i="1"/>
  <c r="KH9" i="1" s="1"/>
  <c r="KH8" i="1" l="1"/>
  <c r="KH15" i="1"/>
  <c r="KH12" i="1"/>
  <c r="KH14" i="1"/>
  <c r="KH11" i="1"/>
  <c r="KG16" i="1"/>
  <c r="KI6" i="1"/>
  <c r="KI9" i="1" s="1"/>
  <c r="KI8" i="1" l="1"/>
  <c r="KI15" i="1"/>
  <c r="KI12" i="1"/>
  <c r="KI14" i="1"/>
  <c r="KI11" i="1"/>
  <c r="KH16" i="1"/>
  <c r="KJ6" i="1"/>
  <c r="KJ9" i="1" s="1"/>
  <c r="KJ8" i="1" l="1"/>
  <c r="KJ12" i="1"/>
  <c r="KJ15" i="1"/>
  <c r="KJ14" i="1"/>
  <c r="KJ11" i="1"/>
  <c r="KI16" i="1"/>
  <c r="KK6" i="1"/>
  <c r="KK9" i="1" s="1"/>
  <c r="KK8" i="1" l="1"/>
  <c r="KK12" i="1"/>
  <c r="KK15" i="1"/>
  <c r="KK14" i="1"/>
  <c r="KK11" i="1"/>
  <c r="KJ16" i="1"/>
  <c r="KL6" i="1"/>
  <c r="KL9" i="1" s="1"/>
  <c r="KL8" i="1" l="1"/>
  <c r="KL12" i="1"/>
  <c r="KL15" i="1"/>
  <c r="KL14" i="1"/>
  <c r="KL11" i="1"/>
  <c r="KK16" i="1"/>
  <c r="KM6" i="1"/>
  <c r="KM9" i="1" s="1"/>
  <c r="KM8" i="1" l="1"/>
  <c r="KM12" i="1"/>
  <c r="KM15" i="1"/>
  <c r="KM14" i="1"/>
  <c r="KM11" i="1"/>
  <c r="KL16" i="1"/>
  <c r="KN6" i="1"/>
  <c r="KN9" i="1" s="1"/>
  <c r="KN8" i="1" l="1"/>
  <c r="KN12" i="1"/>
  <c r="KN15" i="1"/>
  <c r="KN11" i="1"/>
  <c r="KN14" i="1"/>
  <c r="KM16" i="1"/>
  <c r="KO6" i="1"/>
  <c r="KO9" i="1" s="1"/>
  <c r="KO8" i="1" l="1"/>
  <c r="KO15" i="1"/>
  <c r="KO12" i="1"/>
  <c r="KO11" i="1"/>
  <c r="KO14" i="1"/>
  <c r="KN16" i="1"/>
  <c r="KP6" i="1"/>
  <c r="KP9" i="1" s="1"/>
  <c r="KP8" i="1" l="1"/>
  <c r="KP15" i="1"/>
  <c r="KP12" i="1"/>
  <c r="KP14" i="1"/>
  <c r="KP11" i="1"/>
  <c r="KO16" i="1"/>
  <c r="KQ6" i="1"/>
  <c r="KQ9" i="1" s="1"/>
  <c r="KQ8" i="1" l="1"/>
  <c r="KQ15" i="1"/>
  <c r="KQ12" i="1"/>
  <c r="KQ14" i="1"/>
  <c r="KQ11" i="1"/>
  <c r="KR6" i="1"/>
  <c r="KR9" i="1" s="1"/>
  <c r="KP16" i="1"/>
  <c r="KR8" i="1" l="1"/>
  <c r="KR12" i="1"/>
  <c r="KR15" i="1"/>
  <c r="KR14" i="1"/>
  <c r="KR11" i="1"/>
  <c r="KQ16" i="1"/>
  <c r="KS6" i="1"/>
  <c r="KS9" i="1" s="1"/>
  <c r="KS8" i="1" l="1"/>
  <c r="KS12" i="1"/>
  <c r="KS15" i="1"/>
  <c r="KS14" i="1"/>
  <c r="KS11" i="1"/>
  <c r="KT6" i="1"/>
  <c r="KT9" i="1" s="1"/>
  <c r="KR16" i="1"/>
  <c r="KT8" i="1" l="1"/>
  <c r="KT12" i="1"/>
  <c r="KT15" i="1"/>
  <c r="KT14" i="1"/>
  <c r="KT11" i="1"/>
  <c r="KU6" i="1"/>
  <c r="KU9" i="1" s="1"/>
  <c r="KS16" i="1"/>
  <c r="KU8" i="1" l="1"/>
  <c r="KU12" i="1"/>
  <c r="KU15" i="1"/>
  <c r="KU14" i="1"/>
  <c r="KU11" i="1"/>
  <c r="KT16" i="1"/>
  <c r="KV6" i="1"/>
  <c r="KV9" i="1" s="1"/>
  <c r="KV8" i="1" l="1"/>
  <c r="KV12" i="1"/>
  <c r="KV15" i="1"/>
  <c r="KV11" i="1"/>
  <c r="KV14" i="1"/>
  <c r="KU16" i="1"/>
  <c r="KW6" i="1"/>
  <c r="KW9" i="1" s="1"/>
  <c r="KW8" i="1" l="1"/>
  <c r="KW15" i="1"/>
  <c r="KW12" i="1"/>
  <c r="KW11" i="1"/>
  <c r="KW14" i="1"/>
  <c r="KX6" i="1"/>
  <c r="KX9" i="1" s="1"/>
  <c r="KV16" i="1"/>
  <c r="KX8" i="1" l="1"/>
  <c r="KX15" i="1"/>
  <c r="KX12" i="1"/>
  <c r="KX14" i="1"/>
  <c r="KX11" i="1"/>
  <c r="KY6" i="1"/>
  <c r="KY9" i="1" s="1"/>
  <c r="KW16" i="1"/>
  <c r="KY8" i="1" l="1"/>
  <c r="KY15" i="1"/>
  <c r="KY12" i="1"/>
  <c r="KY14" i="1"/>
  <c r="KY11" i="1"/>
  <c r="KZ6" i="1"/>
  <c r="KZ9" i="1" s="1"/>
  <c r="KX16" i="1"/>
  <c r="KZ8" i="1" l="1"/>
  <c r="KZ12" i="1"/>
  <c r="KZ15" i="1"/>
  <c r="KZ14" i="1"/>
  <c r="KZ11" i="1"/>
  <c r="KY16" i="1"/>
  <c r="LA6" i="1"/>
  <c r="LA9" i="1" s="1"/>
  <c r="LA8" i="1" l="1"/>
  <c r="LA12" i="1"/>
  <c r="LA15" i="1"/>
  <c r="LA14" i="1"/>
  <c r="LA11" i="1"/>
  <c r="LB6" i="1"/>
  <c r="LB9" i="1" s="1"/>
  <c r="KZ16" i="1"/>
  <c r="LB8" i="1" l="1"/>
  <c r="LB12" i="1"/>
  <c r="LB15" i="1"/>
  <c r="LB14" i="1"/>
  <c r="LB11" i="1"/>
  <c r="LC6" i="1"/>
  <c r="LC9" i="1" s="1"/>
  <c r="LA16" i="1"/>
  <c r="LC8" i="1" l="1"/>
  <c r="LC12" i="1"/>
  <c r="LC15" i="1"/>
  <c r="LC14" i="1"/>
  <c r="LC11" i="1"/>
  <c r="LD6" i="1"/>
  <c r="LD9" i="1" s="1"/>
  <c r="LB16" i="1"/>
  <c r="LD8" i="1" l="1"/>
  <c r="LD12" i="1"/>
  <c r="LD15" i="1"/>
  <c r="LD11" i="1"/>
  <c r="LD14" i="1"/>
  <c r="LE6" i="1"/>
  <c r="LE9" i="1" s="1"/>
  <c r="LC16" i="1"/>
  <c r="LE8" i="1" l="1"/>
  <c r="LE15" i="1"/>
  <c r="LE12" i="1"/>
  <c r="LE11" i="1"/>
  <c r="LE14" i="1"/>
  <c r="LF6" i="1"/>
  <c r="LF9" i="1" s="1"/>
  <c r="LD16" i="1"/>
  <c r="LF8" i="1" l="1"/>
  <c r="LF15" i="1"/>
  <c r="LF12" i="1"/>
  <c r="LF14" i="1"/>
  <c r="LF11" i="1"/>
  <c r="LG6" i="1"/>
  <c r="LG9" i="1" s="1"/>
  <c r="LE16" i="1"/>
  <c r="LG8" i="1" l="1"/>
  <c r="LG15" i="1"/>
  <c r="LG12" i="1"/>
  <c r="LG14" i="1"/>
  <c r="LG11" i="1"/>
  <c r="LF16" i="1"/>
  <c r="LH6" i="1"/>
  <c r="LH9" i="1" s="1"/>
  <c r="LH8" i="1" l="1"/>
  <c r="LH12" i="1"/>
  <c r="LH15" i="1"/>
  <c r="LH14" i="1"/>
  <c r="LH11" i="1"/>
  <c r="LI6" i="1"/>
  <c r="LI9" i="1" s="1"/>
  <c r="LG16" i="1"/>
  <c r="LI8" i="1" l="1"/>
  <c r="LI12" i="1"/>
  <c r="LI15" i="1"/>
  <c r="LI14" i="1"/>
  <c r="LI11" i="1"/>
  <c r="LH16" i="1"/>
  <c r="LJ6" i="1"/>
  <c r="LJ9" i="1" s="1"/>
  <c r="LJ8" i="1" l="1"/>
  <c r="LJ12" i="1"/>
  <c r="LJ15" i="1"/>
  <c r="LJ14" i="1"/>
  <c r="LJ11" i="1"/>
  <c r="LK6" i="1"/>
  <c r="LK9" i="1" s="1"/>
  <c r="LI16" i="1"/>
  <c r="LK8" i="1" l="1"/>
  <c r="LK12" i="1"/>
  <c r="LK15" i="1"/>
  <c r="LK14" i="1"/>
  <c r="LK11" i="1"/>
  <c r="LJ16" i="1"/>
  <c r="LL6" i="1"/>
  <c r="LL9" i="1" s="1"/>
  <c r="LL8" i="1" l="1"/>
  <c r="LL12" i="1"/>
  <c r="LL15" i="1"/>
  <c r="LL11" i="1"/>
  <c r="LL14" i="1"/>
  <c r="LK16" i="1"/>
  <c r="LM6" i="1"/>
  <c r="LM9" i="1" s="1"/>
  <c r="LM8" i="1" l="1"/>
  <c r="LM15" i="1"/>
  <c r="LM12" i="1"/>
  <c r="LM11" i="1"/>
  <c r="LM14" i="1"/>
  <c r="LN6" i="1"/>
  <c r="LN9" i="1" s="1"/>
  <c r="LL16" i="1"/>
  <c r="LN8" i="1" l="1"/>
  <c r="LN15" i="1"/>
  <c r="LN12" i="1"/>
  <c r="LN14" i="1"/>
  <c r="LN11" i="1"/>
  <c r="LM16" i="1"/>
  <c r="LO6" i="1"/>
  <c r="LO9" i="1" s="1"/>
  <c r="LO8" i="1" l="1"/>
  <c r="LO15" i="1"/>
  <c r="LO12" i="1"/>
  <c r="LO14" i="1"/>
  <c r="LO11" i="1"/>
  <c r="LP6" i="1"/>
  <c r="LP9" i="1" s="1"/>
  <c r="LN16" i="1"/>
  <c r="LP8" i="1" l="1"/>
  <c r="LP12" i="1"/>
  <c r="LP15" i="1"/>
  <c r="LP14" i="1"/>
  <c r="LP11" i="1"/>
  <c r="LO16" i="1"/>
  <c r="LQ6" i="1"/>
  <c r="LQ9" i="1" s="1"/>
  <c r="LQ8" i="1" l="1"/>
  <c r="LQ12" i="1"/>
  <c r="LQ15" i="1"/>
  <c r="LQ14" i="1"/>
  <c r="LQ11" i="1"/>
  <c r="LP16" i="1"/>
  <c r="LR6" i="1"/>
  <c r="LR9" i="1" s="1"/>
  <c r="LR8" i="1" l="1"/>
  <c r="LR12" i="1"/>
  <c r="LR15" i="1"/>
  <c r="LR14" i="1"/>
  <c r="LR11" i="1"/>
  <c r="LQ16" i="1"/>
  <c r="LS6" i="1"/>
  <c r="LS9" i="1" s="1"/>
  <c r="LS8" i="1" l="1"/>
  <c r="LS12" i="1"/>
  <c r="LS15" i="1"/>
  <c r="LS14" i="1"/>
  <c r="LS11" i="1"/>
  <c r="LT6" i="1"/>
  <c r="LT9" i="1" s="1"/>
  <c r="LR16" i="1"/>
  <c r="LT8" i="1" l="1"/>
  <c r="LT12" i="1"/>
  <c r="LT15" i="1"/>
  <c r="LT11" i="1"/>
  <c r="LT14" i="1"/>
  <c r="LS16" i="1"/>
  <c r="LU6" i="1"/>
  <c r="LU9" i="1" s="1"/>
  <c r="LU8" i="1" l="1"/>
  <c r="LU15" i="1"/>
  <c r="LU12" i="1"/>
  <c r="LU11" i="1"/>
  <c r="LU14" i="1"/>
  <c r="LV6" i="1"/>
  <c r="LV9" i="1" s="1"/>
  <c r="LT16" i="1"/>
  <c r="LV8" i="1" l="1"/>
  <c r="LV15" i="1"/>
  <c r="LV12" i="1"/>
  <c r="LV14" i="1"/>
  <c r="LV11" i="1"/>
  <c r="LU16" i="1"/>
  <c r="LW6" i="1"/>
  <c r="LW9" i="1" s="1"/>
  <c r="LW8" i="1" l="1"/>
  <c r="LW15" i="1"/>
  <c r="LW12" i="1"/>
  <c r="LW14" i="1"/>
  <c r="LW11" i="1"/>
  <c r="LV16" i="1"/>
  <c r="LX6" i="1"/>
  <c r="LX9" i="1" s="1"/>
  <c r="LX8" i="1" l="1"/>
  <c r="LX12" i="1"/>
  <c r="LX15" i="1"/>
  <c r="LX14" i="1"/>
  <c r="LX11" i="1"/>
  <c r="LY6" i="1"/>
  <c r="LY9" i="1" s="1"/>
  <c r="LW16" i="1"/>
  <c r="LY8" i="1" l="1"/>
  <c r="LY12" i="1"/>
  <c r="LY15" i="1"/>
  <c r="LY14" i="1"/>
  <c r="LY11" i="1"/>
  <c r="LZ6" i="1"/>
  <c r="LZ9" i="1" s="1"/>
  <c r="LX16" i="1"/>
  <c r="LZ8" i="1" l="1"/>
  <c r="LZ12" i="1"/>
  <c r="LZ15" i="1"/>
  <c r="LZ14" i="1"/>
  <c r="LZ11" i="1"/>
  <c r="MA6" i="1"/>
  <c r="MA9" i="1" s="1"/>
  <c r="LY16" i="1"/>
  <c r="MA8" i="1" l="1"/>
  <c r="MA12" i="1"/>
  <c r="MA15" i="1"/>
  <c r="MA14" i="1"/>
  <c r="MA11" i="1"/>
  <c r="LZ16" i="1"/>
  <c r="MB6" i="1"/>
  <c r="MB9" i="1" s="1"/>
  <c r="MB8" i="1" l="1"/>
  <c r="MB15" i="1"/>
  <c r="MB12" i="1"/>
  <c r="MB11" i="1"/>
  <c r="MB14" i="1"/>
  <c r="MC6" i="1"/>
  <c r="MC9" i="1" s="1"/>
  <c r="MA16" i="1"/>
  <c r="MC8" i="1" l="1"/>
  <c r="MC15" i="1"/>
  <c r="MC12" i="1"/>
  <c r="MC11" i="1"/>
  <c r="MC14" i="1"/>
  <c r="MB16" i="1"/>
  <c r="MD6" i="1"/>
  <c r="MD9" i="1" s="1"/>
  <c r="MD8" i="1" l="1"/>
  <c r="MD15" i="1"/>
  <c r="MD12" i="1"/>
  <c r="MD14" i="1"/>
  <c r="MD11" i="1"/>
  <c r="MC16" i="1"/>
  <c r="ME6" i="1"/>
  <c r="ME9" i="1" s="1"/>
  <c r="ME8" i="1" l="1"/>
  <c r="ME15" i="1"/>
  <c r="ME12" i="1"/>
  <c r="ME14" i="1"/>
  <c r="ME11" i="1"/>
  <c r="MD16" i="1"/>
  <c r="MF6" i="1"/>
  <c r="MF9" i="1" s="1"/>
  <c r="MF8" i="1" l="1"/>
  <c r="MF15" i="1"/>
  <c r="MF12" i="1"/>
  <c r="MF14" i="1"/>
  <c r="MF11" i="1"/>
  <c r="ME16" i="1"/>
  <c r="MG6" i="1"/>
  <c r="MG9" i="1" s="1"/>
  <c r="MG8" i="1" l="1"/>
  <c r="MG12" i="1"/>
  <c r="MG15" i="1"/>
  <c r="MG14" i="1"/>
  <c r="MG11" i="1"/>
  <c r="MF16" i="1"/>
  <c r="MH6" i="1"/>
  <c r="MH9" i="1" s="1"/>
  <c r="MH8" i="1" l="1"/>
  <c r="MH12" i="1"/>
  <c r="MH15" i="1"/>
  <c r="MH14" i="1"/>
  <c r="MH11" i="1"/>
  <c r="MG16" i="1"/>
  <c r="MI6" i="1"/>
  <c r="MI9" i="1" s="1"/>
  <c r="MI8" i="1" l="1"/>
  <c r="MI12" i="1"/>
  <c r="MI15" i="1"/>
  <c r="MI14" i="1"/>
  <c r="MI11" i="1"/>
  <c r="MH16" i="1"/>
  <c r="MJ6" i="1"/>
  <c r="MJ9" i="1" s="1"/>
  <c r="MJ8" i="1" l="1"/>
  <c r="MJ15" i="1"/>
  <c r="MJ12" i="1"/>
  <c r="MJ11" i="1"/>
  <c r="MJ14" i="1"/>
  <c r="MI16" i="1"/>
  <c r="MK6" i="1"/>
  <c r="MK9" i="1" s="1"/>
  <c r="MK8" i="1" l="1"/>
  <c r="MK15" i="1"/>
  <c r="MK12" i="1"/>
  <c r="MK11" i="1"/>
  <c r="MK14" i="1"/>
  <c r="ML6" i="1"/>
  <c r="ML9" i="1" s="1"/>
  <c r="MJ16" i="1"/>
  <c r="ML8" i="1" l="1"/>
  <c r="ML15" i="1"/>
  <c r="ML12" i="1"/>
  <c r="ML14" i="1"/>
  <c r="ML11" i="1"/>
  <c r="MM6" i="1"/>
  <c r="MM9" i="1" s="1"/>
  <c r="MK16" i="1"/>
  <c r="MM8" i="1" l="1"/>
  <c r="MM15" i="1"/>
  <c r="MM12" i="1"/>
  <c r="MM14" i="1"/>
  <c r="MM11" i="1"/>
  <c r="ML16" i="1"/>
  <c r="MN6" i="1"/>
  <c r="MN9" i="1" s="1"/>
  <c r="MN8" i="1" l="1"/>
  <c r="MN15" i="1"/>
  <c r="MN12" i="1"/>
  <c r="MN14" i="1"/>
  <c r="MN11" i="1"/>
  <c r="MO6" i="1"/>
  <c r="MO9" i="1" s="1"/>
  <c r="MM16" i="1"/>
  <c r="MO8" i="1" l="1"/>
  <c r="MO15" i="1"/>
  <c r="MO12" i="1"/>
  <c r="MO14" i="1"/>
  <c r="MO11" i="1"/>
  <c r="MP6" i="1"/>
  <c r="MP9" i="1" s="1"/>
  <c r="MN16" i="1"/>
  <c r="MP8" i="1" l="1"/>
  <c r="MP12" i="1"/>
  <c r="MP15" i="1"/>
  <c r="MP14" i="1"/>
  <c r="MP11" i="1"/>
  <c r="MQ6" i="1"/>
  <c r="MQ9" i="1" s="1"/>
  <c r="MO16" i="1"/>
  <c r="MQ8" i="1" l="1"/>
  <c r="MQ12" i="1"/>
  <c r="MQ15" i="1"/>
  <c r="MQ14" i="1"/>
  <c r="MQ11" i="1"/>
  <c r="MR6" i="1"/>
  <c r="MR9" i="1" s="1"/>
  <c r="MP16" i="1"/>
  <c r="MR8" i="1" l="1"/>
  <c r="MR15" i="1"/>
  <c r="MR12" i="1"/>
  <c r="MR11" i="1"/>
  <c r="MR14" i="1"/>
  <c r="MQ16" i="1"/>
  <c r="MS6" i="1"/>
  <c r="MS9" i="1" s="1"/>
  <c r="MS8" i="1" l="1"/>
  <c r="MS15" i="1"/>
  <c r="MS12" i="1"/>
  <c r="MS11" i="1"/>
  <c r="MS14" i="1"/>
  <c r="MR16" i="1"/>
  <c r="MT6" i="1"/>
  <c r="MT9" i="1" s="1"/>
  <c r="MT8" i="1" l="1"/>
  <c r="MT15" i="1"/>
  <c r="MT12" i="1"/>
  <c r="MT14" i="1"/>
  <c r="MT11" i="1"/>
  <c r="MU6" i="1"/>
  <c r="MU9" i="1" s="1"/>
  <c r="MS16" i="1"/>
  <c r="MU8" i="1" l="1"/>
  <c r="MU15" i="1"/>
  <c r="MU12" i="1"/>
  <c r="MU14" i="1"/>
  <c r="MU11" i="1"/>
  <c r="MT16" i="1"/>
  <c r="MV6" i="1"/>
  <c r="MV9" i="1" s="1"/>
  <c r="MV8" i="1" l="1"/>
  <c r="MV15" i="1"/>
  <c r="MV12" i="1"/>
  <c r="MV14" i="1"/>
  <c r="MV11" i="1"/>
  <c r="MW6" i="1"/>
  <c r="MW9" i="1" s="1"/>
  <c r="MU16" i="1"/>
  <c r="MW8" i="1" l="1"/>
  <c r="MW15" i="1"/>
  <c r="MW12" i="1"/>
  <c r="MW14" i="1"/>
  <c r="MW11" i="1"/>
  <c r="MX6" i="1"/>
  <c r="MX9" i="1" s="1"/>
  <c r="MV16" i="1"/>
  <c r="MX8" i="1" l="1"/>
  <c r="MX15" i="1"/>
  <c r="MX12" i="1"/>
  <c r="MX14" i="1"/>
  <c r="MX11" i="1"/>
  <c r="MY6" i="1"/>
  <c r="MY9" i="1" s="1"/>
  <c r="MW16" i="1"/>
  <c r="MY8" i="1" l="1"/>
  <c r="MY12" i="1"/>
  <c r="MY15" i="1"/>
  <c r="MY14" i="1"/>
  <c r="MY11" i="1"/>
  <c r="MX16" i="1"/>
  <c r="MZ6" i="1"/>
  <c r="MZ9" i="1" s="1"/>
  <c r="MZ8" i="1" l="1"/>
  <c r="MZ15" i="1"/>
  <c r="MZ12" i="1"/>
  <c r="MZ11" i="1"/>
  <c r="MZ14" i="1"/>
  <c r="MY16" i="1"/>
  <c r="NA6" i="1"/>
  <c r="NA9" i="1" s="1"/>
  <c r="NA8" i="1" l="1"/>
  <c r="NA12" i="1"/>
  <c r="NA15" i="1"/>
  <c r="NA11" i="1"/>
  <c r="NA14" i="1"/>
  <c r="NB6" i="1"/>
  <c r="NB9" i="1" s="1"/>
  <c r="MZ16" i="1"/>
  <c r="NB8" i="1" l="1"/>
  <c r="NB15" i="1"/>
  <c r="NB12" i="1"/>
  <c r="NB14" i="1"/>
  <c r="NB11" i="1"/>
  <c r="NA16" i="1"/>
  <c r="NC6" i="1"/>
  <c r="NC9" i="1" s="1"/>
  <c r="NC8" i="1" l="1"/>
  <c r="NC15" i="1"/>
  <c r="NC12" i="1"/>
  <c r="NC14" i="1"/>
  <c r="NC11" i="1"/>
  <c r="ND6" i="1"/>
  <c r="ND9" i="1" s="1"/>
  <c r="NB16" i="1"/>
  <c r="ND8" i="1" l="1"/>
  <c r="ND15" i="1"/>
  <c r="ND12" i="1"/>
  <c r="ND14" i="1"/>
  <c r="ND11" i="1"/>
  <c r="NE6" i="1"/>
  <c r="NE9" i="1" s="1"/>
  <c r="NC16" i="1"/>
  <c r="NE8" i="1" l="1"/>
  <c r="NE15" i="1"/>
  <c r="NE12" i="1"/>
  <c r="NE14" i="1"/>
  <c r="NE11" i="1"/>
  <c r="NF6" i="1"/>
  <c r="NF9" i="1" s="1"/>
  <c r="ND16" i="1"/>
  <c r="NF8" i="1" l="1"/>
  <c r="NF15" i="1"/>
  <c r="NF12" i="1"/>
  <c r="NF14" i="1"/>
  <c r="NF11" i="1"/>
  <c r="NE16" i="1"/>
  <c r="NG6" i="1"/>
  <c r="NG9" i="1" s="1"/>
  <c r="NG8" i="1" l="1"/>
  <c r="NG15" i="1"/>
  <c r="NG12" i="1"/>
  <c r="NG14" i="1"/>
  <c r="NG11" i="1"/>
  <c r="NH6" i="1"/>
  <c r="NH9" i="1" s="1"/>
  <c r="NF16" i="1"/>
  <c r="NH8" i="1" l="1"/>
  <c r="NH15" i="1"/>
  <c r="NH12" i="1"/>
  <c r="NH11" i="1"/>
  <c r="NH14" i="1"/>
  <c r="NG16" i="1"/>
  <c r="NI6" i="1"/>
  <c r="NI9" i="1" s="1"/>
  <c r="NI8" i="1" l="1"/>
  <c r="NI15" i="1"/>
  <c r="NI12" i="1"/>
  <c r="NI11" i="1"/>
  <c r="NI14" i="1"/>
  <c r="NJ6" i="1"/>
  <c r="NJ9" i="1" s="1"/>
  <c r="NH16" i="1"/>
  <c r="NJ8" i="1" l="1"/>
  <c r="NJ15" i="1"/>
  <c r="NJ12" i="1"/>
  <c r="NJ14" i="1"/>
  <c r="NJ11" i="1"/>
  <c r="NI16" i="1"/>
  <c r="NK6" i="1"/>
  <c r="NK9" i="1" s="1"/>
  <c r="NK8" i="1" l="1"/>
  <c r="NK15" i="1"/>
  <c r="NK12" i="1"/>
  <c r="NK14" i="1"/>
  <c r="NK11" i="1"/>
  <c r="NL6" i="1"/>
  <c r="NL9" i="1" s="1"/>
  <c r="NJ16" i="1"/>
  <c r="NL8" i="1" l="1"/>
  <c r="NL15" i="1"/>
  <c r="NL12" i="1"/>
  <c r="NL14" i="1"/>
  <c r="NL11" i="1"/>
  <c r="NM6" i="1"/>
  <c r="NM9" i="1" s="1"/>
  <c r="NK16" i="1"/>
  <c r="NM8" i="1" l="1"/>
  <c r="NM15" i="1"/>
  <c r="NM12" i="1"/>
  <c r="NM14" i="1"/>
  <c r="NM11" i="1"/>
  <c r="NL16" i="1"/>
  <c r="NN6" i="1"/>
  <c r="NN9" i="1" s="1"/>
  <c r="NN8" i="1" l="1"/>
  <c r="NO6" i="1"/>
  <c r="NO9" i="1" s="1"/>
  <c r="NN15" i="1"/>
  <c r="NN12" i="1"/>
  <c r="NN14" i="1"/>
  <c r="NN11" i="1"/>
  <c r="NM16" i="1"/>
  <c r="NO8" i="1" l="1"/>
  <c r="NO11" i="1"/>
  <c r="NO14" i="1"/>
  <c r="NO12" i="1"/>
  <c r="NO15" i="1"/>
  <c r="NN16" i="1"/>
  <c r="NO16" i="1" l="1"/>
</calcChain>
</file>

<file path=xl/sharedStrings.xml><?xml version="1.0" encoding="utf-8"?>
<sst xmlns="http://schemas.openxmlformats.org/spreadsheetml/2006/main" count="91" uniqueCount="58">
  <si>
    <t>№
п/п</t>
  </si>
  <si>
    <t>Ф.И.О.</t>
  </si>
  <si>
    <t>событие</t>
  </si>
  <si>
    <t>Месяц, число</t>
  </si>
  <si>
    <t>месяц</t>
  </si>
  <si>
    <t>Количество календарных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</si>
  <si>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</si>
  <si>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</si>
  <si>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</si>
  <si>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</si>
  <si>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</si>
  <si>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</si>
  <si>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</si>
  <si>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</si>
  <si>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</si>
  <si>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</si>
  <si>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</si>
  <si>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</si>
  <si>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</t>
  </si>
  <si>
    <t>календарн. дней</t>
  </si>
  <si>
    <t>Ф.И.О. \ число</t>
  </si>
  <si>
    <t>ближ. дата</t>
  </si>
  <si>
    <t>осн. отпуск</t>
  </si>
  <si>
    <t>доп. отпуск</t>
  </si>
  <si>
    <t>Государственные праздники и перенесенные выходные</t>
  </si>
  <si>
    <t>Даты праздников</t>
  </si>
  <si>
    <t>Название</t>
  </si>
  <si>
    <t>Число</t>
  </si>
  <si>
    <t>Месяц</t>
  </si>
  <si>
    <t>Новогодние каникулы</t>
  </si>
  <si>
    <t>Рождество Христово</t>
  </si>
  <si>
    <t>День защитника Отечества</t>
  </si>
  <si>
    <t>Международный женский день</t>
  </si>
  <si>
    <t>Праздник Весны и Труда</t>
  </si>
  <si>
    <t>День Победы</t>
  </si>
  <si>
    <t>День России</t>
  </si>
  <si>
    <t>День народного единства</t>
  </si>
  <si>
    <t>Период события</t>
  </si>
  <si>
    <t>посл. день отсутствия</t>
  </si>
  <si>
    <t>по (включит.)</t>
  </si>
  <si>
    <t>Категория
(С-сотрудник,
Р-работник)</t>
  </si>
  <si>
    <t>Следующий год</t>
  </si>
  <si>
    <t>Сегодня</t>
  </si>
  <si>
    <t>кол-во или через сколько дней</t>
  </si>
  <si>
    <t>Планируемый год</t>
  </si>
  <si>
    <t>Рабочие дни,  попадающие на сб, вс.</t>
  </si>
  <si>
    <t>Перенос с 6 января</t>
  </si>
  <si>
    <t>Перенос с 28 апреля</t>
  </si>
  <si>
    <t>Перенос с 7 января</t>
  </si>
  <si>
    <t>Перенос с 9 июня</t>
  </si>
  <si>
    <t>Перенос с 4 ноября</t>
  </si>
  <si>
    <t>Перенос с 29 декабря</t>
  </si>
  <si>
    <t>Иванов</t>
  </si>
  <si>
    <t>Петров</t>
  </si>
  <si>
    <t>Сидоров</t>
  </si>
  <si>
    <t>Основной отпуск продолжительностью 30 календарных дней</t>
  </si>
  <si>
    <t>При расчете продолжительности основного отпуска выходные и нерабочие праздничные дни, которые приходятся на период отпуска, в число календарных дней отпуска не включаются.</t>
  </si>
  <si>
    <t>Количество выходных и нерабочих праздничных дней не может превышать 10 дней, то есть все, что больше 10 дней, уже считается независимо от того, выходной это день или рабочий.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</si>
</sst>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yyyy\ &quot;году&quot;"/>
    <numFmt numFmtId="166" formatCode="d/m;@"/>
  </numFmts>
  <fonts count="40" x14ac:knownFonts="1"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trike/>
      <sz val="6"/>
      <color theme="0" tint="-0.249977111117893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name val="Times New Roman"/>
      <family val="1"/>
      <charset val="204"/>
    </font>
    <font>
      <i/>
      <sz val="6"/>
      <name val="Calibri"/>
      <family val="2"/>
      <charset val="204"/>
      <scheme val="minor"/>
    </font>
    <font>
      <sz val="5"/>
      <name val="Calibri"/>
      <family val="2"/>
      <charset val="204"/>
      <scheme val="minor"/>
    </font>
    <font>
      <i/>
      <sz val="6"/>
      <name val="Times New Roman"/>
      <family val="1"/>
      <charset val="204"/>
    </font>
    <font>
      <sz val="10"/>
      <color rgb="FF92D050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b/>
      <sz val="10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i/>
      <sz val="10"/>
      <color theme="0" tint="-0.249977111117893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rgb="FF92D050"/>
      <name val="Calibri"/>
      <family val="2"/>
      <charset val="204"/>
      <scheme val="minor"/>
    </font>
    <font>
      <i/>
      <sz val="8"/>
      <color theme="0" tint="-0.249977111117893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rgb="FF002060"/>
      <name val="Calibri"/>
      <family val="2"/>
      <charset val="204"/>
      <scheme val="minor"/>
    </font>
    <font>
      <sz val="8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theme="0" tint="-0.499984740745262"/>
      <name val="Calibri"/>
      <family val="2"/>
      <charset val="204"/>
      <scheme val="minor"/>
    </font>
    <font>
      <sz val="9"/>
      <color rgb="FF92D05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i/>
      <strike/>
      <sz val="6"/>
      <color theme="0" tint="-0.249977111117893"/>
      <name val="Calibri"/>
      <family val="2"/>
      <charset val="204"/>
      <scheme val="minor"/>
    </font>
    <font>
      <b/>
      <strike/>
      <sz val="6"/>
      <color theme="0" tint="-0.249977111117893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154">
    <xf numFmtId="0" fontId="0" fillId="0" borderId="0" xfId="0"/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66" fontId="3" fillId="2" borderId="6" xfId="0" applyNumberFormat="1" applyFont="1" applyFill="1" applyBorder="1" applyAlignment="1">
      <alignment vertical="top" textRotation="90"/>
    </xf>
    <xf numFmtId="166" fontId="3" fillId="2" borderId="7" xfId="0" applyNumberFormat="1" applyFont="1" applyFill="1" applyBorder="1" applyAlignment="1">
      <alignment vertical="top" textRotation="90"/>
    </xf>
    <xf numFmtId="166" fontId="3" fillId="2" borderId="8" xfId="0" applyNumberFormat="1" applyFont="1" applyFill="1" applyBorder="1" applyAlignment="1">
      <alignment vertical="top" textRotation="90"/>
    </xf>
    <xf numFmtId="166" fontId="12" fillId="2" borderId="6" xfId="0" applyNumberFormat="1" applyFont="1" applyFill="1" applyBorder="1" applyAlignment="1">
      <alignment vertical="top" textRotation="90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3" fillId="0" borderId="16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24" fillId="0" borderId="0" xfId="0" applyFont="1"/>
    <xf numFmtId="0" fontId="23" fillId="0" borderId="22" xfId="0" applyFont="1" applyFill="1" applyBorder="1" applyAlignment="1">
      <alignment horizontal="right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2" borderId="13" xfId="0" applyNumberFormat="1" applyFont="1" applyFill="1" applyBorder="1" applyAlignment="1">
      <alignment horizontal="left" vertical="center"/>
    </xf>
    <xf numFmtId="0" fontId="0" fillId="0" borderId="0" xfId="0" applyFont="1"/>
    <xf numFmtId="0" fontId="1" fillId="0" borderId="0" xfId="0" applyFont="1"/>
    <xf numFmtId="0" fontId="1" fillId="0" borderId="0" xfId="0" applyFont="1" applyBorder="1"/>
    <xf numFmtId="14" fontId="1" fillId="0" borderId="0" xfId="0" applyNumberFormat="1" applyFont="1" applyBorder="1"/>
    <xf numFmtId="1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4" borderId="1" xfId="1" applyFont="1" applyFill="1" applyBorder="1" applyAlignment="1" applyProtection="1">
      <alignment horizontal="left" vertical="center"/>
      <protection locked="0"/>
    </xf>
    <xf numFmtId="49" fontId="30" fillId="0" borderId="0" xfId="0" applyNumberFormat="1" applyFont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1" fontId="32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165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4" fontId="23" fillId="0" borderId="0" xfId="0" applyNumberFormat="1" applyFont="1" applyAlignment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/>
    <xf numFmtId="0" fontId="27" fillId="0" borderId="32" xfId="0" applyFont="1" applyBorder="1"/>
    <xf numFmtId="0" fontId="1" fillId="0" borderId="32" xfId="0" applyFont="1" applyBorder="1"/>
    <xf numFmtId="0" fontId="1" fillId="0" borderId="0" xfId="0" applyFont="1" applyFill="1" applyBorder="1"/>
    <xf numFmtId="0" fontId="27" fillId="0" borderId="0" xfId="0" applyFont="1" applyBorder="1"/>
    <xf numFmtId="14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27" fillId="4" borderId="1" xfId="1" applyFont="1" applyFill="1" applyBorder="1" applyAlignment="1" applyProtection="1">
      <alignment horizontal="center" wrapText="1"/>
      <protection locked="0"/>
    </xf>
    <xf numFmtId="0" fontId="27" fillId="4" borderId="1" xfId="1" applyNumberFormat="1" applyFont="1" applyFill="1" applyBorder="1" applyAlignment="1" applyProtection="1">
      <alignment horizontal="center" wrapText="1"/>
      <protection locked="0"/>
    </xf>
    <xf numFmtId="14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/>
    </xf>
    <xf numFmtId="14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7" fillId="0" borderId="2" xfId="0" applyFont="1" applyBorder="1" applyAlignment="1">
      <alignment horizontal="center"/>
    </xf>
    <xf numFmtId="0" fontId="36" fillId="0" borderId="0" xfId="0" applyNumberFormat="1" applyFont="1" applyAlignment="1">
      <alignment horizontal="center"/>
    </xf>
    <xf numFmtId="14" fontId="37" fillId="0" borderId="0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/>
    <xf numFmtId="14" fontId="1" fillId="2" borderId="0" xfId="0" applyNumberFormat="1" applyFont="1" applyFill="1" applyBorder="1" applyAlignment="1">
      <alignment vertical="center"/>
    </xf>
    <xf numFmtId="0" fontId="19" fillId="0" borderId="7" xfId="0" applyFont="1" applyBorder="1" applyAlignment="1"/>
    <xf numFmtId="14" fontId="10" fillId="0" borderId="0" xfId="0" applyNumberFormat="1" applyFont="1" applyAlignment="1">
      <alignment horizontal="center"/>
    </xf>
    <xf numFmtId="0" fontId="38" fillId="0" borderId="0" xfId="0" applyNumberFormat="1" applyFont="1" applyAlignment="1"/>
    <xf numFmtId="0" fontId="1" fillId="0" borderId="0" xfId="0" applyFont="1" applyAlignment="1"/>
    <xf numFmtId="14" fontId="1" fillId="0" borderId="0" xfId="0" applyNumberFormat="1" applyFont="1" applyAlignment="1"/>
    <xf numFmtId="14" fontId="39" fillId="0" borderId="0" xfId="0" applyNumberFormat="1" applyFont="1" applyAlignment="1"/>
    <xf numFmtId="0" fontId="27" fillId="5" borderId="37" xfId="0" applyFont="1" applyFill="1" applyBorder="1"/>
    <xf numFmtId="0" fontId="1" fillId="5" borderId="32" xfId="0" applyFont="1" applyFill="1" applyBorder="1"/>
    <xf numFmtId="0" fontId="38" fillId="5" borderId="32" xfId="0" applyFont="1" applyFill="1" applyBorder="1" applyAlignment="1"/>
    <xf numFmtId="0" fontId="0" fillId="5" borderId="32" xfId="0" applyFill="1" applyBorder="1"/>
    <xf numFmtId="0" fontId="0" fillId="5" borderId="38" xfId="0" applyFill="1" applyBorder="1"/>
    <xf numFmtId="0" fontId="27" fillId="5" borderId="39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/>
    <xf numFmtId="0" fontId="0" fillId="5" borderId="0" xfId="0" applyFill="1" applyBorder="1"/>
    <xf numFmtId="0" fontId="0" fillId="5" borderId="40" xfId="0" applyFill="1" applyBorder="1"/>
    <xf numFmtId="0" fontId="27" fillId="5" borderId="41" xfId="0" applyFont="1" applyFill="1" applyBorder="1"/>
    <xf numFmtId="0" fontId="1" fillId="5" borderId="42" xfId="0" applyFont="1" applyFill="1" applyBorder="1"/>
    <xf numFmtId="0" fontId="1" fillId="5" borderId="42" xfId="0" applyFont="1" applyFill="1" applyBorder="1" applyAlignment="1"/>
    <xf numFmtId="0" fontId="0" fillId="5" borderId="42" xfId="0" applyFill="1" applyBorder="1"/>
    <xf numFmtId="0" fontId="0" fillId="5" borderId="43" xfId="0" applyFill="1" applyBorder="1"/>
    <xf numFmtId="14" fontId="21" fillId="0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26" xfId="0" applyNumberFormat="1" applyFont="1" applyFill="1" applyBorder="1" applyAlignment="1" applyProtection="1">
      <alignment horizontal="center" vertical="center"/>
      <protection locked="0"/>
    </xf>
    <xf numFmtId="0" fontId="2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26" fillId="0" borderId="27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Protection="1">
      <protection locked="0"/>
    </xf>
    <xf numFmtId="0" fontId="19" fillId="0" borderId="16" xfId="0" applyFont="1" applyFill="1" applyBorder="1" applyProtection="1">
      <protection locked="0"/>
    </xf>
    <xf numFmtId="0" fontId="19" fillId="0" borderId="1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 applyProtection="1">
      <alignment horizontal="right" vertical="center" wrapText="1"/>
      <protection locked="0"/>
    </xf>
    <xf numFmtId="14" fontId="20" fillId="0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horizontal="right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14" fontId="20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right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NumberFormat="1" applyFont="1" applyFill="1" applyBorder="1" applyAlignment="1" applyProtection="1">
      <alignment horizontal="right" vertical="center" wrapText="1"/>
    </xf>
    <xf numFmtId="14" fontId="14" fillId="3" borderId="10" xfId="0" applyNumberFormat="1" applyFont="1" applyFill="1" applyBorder="1" applyAlignment="1" applyProtection="1">
      <alignment horizontal="center" vertical="center"/>
    </xf>
    <xf numFmtId="0" fontId="15" fillId="3" borderId="10" xfId="0" applyNumberFormat="1" applyFont="1" applyFill="1" applyBorder="1" applyAlignment="1" applyProtection="1">
      <alignment horizontal="center" vertical="center" wrapText="1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14" fontId="1" fillId="3" borderId="33" xfId="0" applyNumberFormat="1" applyFont="1" applyFill="1" applyBorder="1" applyAlignment="1" applyProtection="1">
      <alignment horizontal="center" vertical="center" wrapText="1"/>
    </xf>
    <xf numFmtId="14" fontId="15" fillId="3" borderId="11" xfId="0" applyNumberFormat="1" applyFont="1" applyFill="1" applyBorder="1" applyAlignment="1" applyProtection="1">
      <alignment horizontal="center" vertical="center" wrapText="1"/>
    </xf>
    <xf numFmtId="0" fontId="31" fillId="4" borderId="1" xfId="1" applyFont="1" applyFill="1" applyBorder="1" applyAlignment="1" applyProtection="1">
      <alignment vertical="center"/>
      <protection locked="0"/>
    </xf>
    <xf numFmtId="0" fontId="29" fillId="4" borderId="8" xfId="1" applyFont="1" applyFill="1" applyBorder="1" applyAlignment="1" applyProtection="1">
      <alignment vertical="center"/>
      <protection locked="0"/>
    </xf>
    <xf numFmtId="0" fontId="29" fillId="4" borderId="6" xfId="1" applyFont="1" applyFill="1" applyBorder="1" applyAlignment="1" applyProtection="1">
      <alignment vertical="center"/>
      <protection locked="0"/>
    </xf>
    <xf numFmtId="0" fontId="29" fillId="4" borderId="7" xfId="1" applyFont="1" applyFill="1" applyBorder="1" applyAlignment="1" applyProtection="1">
      <alignment vertical="center"/>
      <protection locked="0"/>
    </xf>
    <xf numFmtId="0" fontId="29" fillId="4" borderId="1" xfId="1" applyFont="1" applyFill="1" applyBorder="1" applyAlignment="1" applyProtection="1">
      <alignment horizontal="left" vertical="center"/>
      <protection locked="0"/>
    </xf>
    <xf numFmtId="0" fontId="29" fillId="4" borderId="1" xfId="1" applyFont="1" applyFill="1" applyBorder="1" applyAlignment="1" applyProtection="1">
      <alignment vertical="center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/>
      <protection locked="0"/>
    </xf>
    <xf numFmtId="0" fontId="29" fillId="0" borderId="35" xfId="0" applyFont="1" applyFill="1" applyBorder="1" applyAlignment="1" applyProtection="1">
      <alignment horizontal="center" vertical="center" wrapText="1"/>
      <protection locked="0"/>
    </xf>
    <xf numFmtId="0" fontId="29" fillId="0" borderId="36" xfId="0" applyFont="1" applyFill="1" applyBorder="1" applyAlignment="1" applyProtection="1">
      <alignment horizontal="center" vertical="center" wrapText="1"/>
      <protection locked="0"/>
    </xf>
    <xf numFmtId="0" fontId="31" fillId="4" borderId="8" xfId="1" applyFont="1" applyFill="1" applyBorder="1" applyAlignment="1" applyProtection="1">
      <alignment vertical="center"/>
      <protection locked="0"/>
    </xf>
    <xf numFmtId="0" fontId="31" fillId="4" borderId="6" xfId="1" applyFont="1" applyFill="1" applyBorder="1" applyAlignment="1" applyProtection="1">
      <alignment vertical="center"/>
      <protection locked="0"/>
    </xf>
    <xf numFmtId="0" fontId="31" fillId="4" borderId="7" xfId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right"/>
    </xf>
    <xf numFmtId="0" fontId="6" fillId="0" borderId="3" xfId="0" applyNumberFormat="1" applyFont="1" applyBorder="1" applyAlignment="1">
      <alignment horizontal="left" wrapText="1"/>
    </xf>
    <xf numFmtId="0" fontId="6" fillId="0" borderId="5" xfId="0" applyNumberFormat="1" applyFont="1" applyBorder="1" applyAlignment="1">
      <alignment horizontal="left" wrapText="1"/>
    </xf>
    <xf numFmtId="0" fontId="27" fillId="4" borderId="1" xfId="1" applyFont="1" applyFill="1" applyBorder="1" applyAlignment="1" applyProtection="1">
      <alignment horizontal="center" wrapText="1"/>
      <protection locked="0"/>
    </xf>
    <xf numFmtId="0" fontId="27" fillId="4" borderId="1" xfId="1" applyFont="1" applyFill="1" applyBorder="1" applyAlignment="1" applyProtection="1">
      <alignment horizontal="center"/>
      <protection locked="0"/>
    </xf>
    <xf numFmtId="0" fontId="27" fillId="4" borderId="8" xfId="1" applyFont="1" applyFill="1" applyBorder="1" applyAlignment="1" applyProtection="1">
      <alignment horizontal="center" vertical="center" wrapText="1"/>
      <protection locked="0"/>
    </xf>
    <xf numFmtId="0" fontId="35" fillId="4" borderId="3" xfId="1" applyFont="1" applyFill="1" applyBorder="1" applyAlignment="1" applyProtection="1">
      <alignment horizontal="center" wrapText="1"/>
      <protection locked="0"/>
    </xf>
    <xf numFmtId="0" fontId="35" fillId="4" borderId="5" xfId="1" applyFont="1" applyFill="1" applyBorder="1" applyAlignment="1" applyProtection="1">
      <alignment horizontal="center" wrapText="1"/>
      <protection locked="0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</cellXfs>
  <cellStyles count="2">
    <cellStyle name="Обычный" xfId="0" builtinId="0"/>
    <cellStyle name="Обычный_07. Электронный табель 001027 001 осторожно делать выпившим" xfId="1"/>
  </cellStyles>
  <dxfs count="37">
    <dxf>
      <fill>
        <patternFill patternType="solid">
          <fgColor rgb="FFC00000"/>
          <bgColor rgb="FFFFE1E1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 patternType="mediumGray">
          <fgColor rgb="FFC00000"/>
        </patternFill>
      </fill>
      <border>
        <left style="thin">
          <color rgb="FFC00000"/>
        </left>
        <right style="thin">
          <color rgb="FFC00000"/>
        </right>
      </border>
    </dxf>
    <dxf>
      <fill>
        <patternFill patternType="lightUp">
          <fgColor rgb="FF00B0F0"/>
        </patternFill>
      </fill>
      <border>
        <left style="thin">
          <color rgb="FF00B0F0"/>
        </left>
        <vertical/>
        <horizontal/>
      </border>
    </dxf>
    <dxf>
      <fill>
        <patternFill patternType="lightUp">
          <fgColor rgb="FF00B0F0"/>
        </patternFill>
      </fill>
      <border>
        <right style="thin">
          <color rgb="FF00B0F0"/>
        </right>
        <vertical/>
        <horizontal/>
      </border>
    </dxf>
    <dxf>
      <fill>
        <patternFill patternType="lightUp">
          <fgColor rgb="FF00B0F0"/>
        </patternFill>
      </fill>
    </dxf>
    <dxf>
      <fill>
        <patternFill patternType="lightDown">
          <fgColor rgb="FF7030A0"/>
        </patternFill>
      </fill>
      <border>
        <left style="thin">
          <color rgb="FF7030A0"/>
        </left>
        <vertical/>
        <horizontal/>
      </border>
    </dxf>
    <dxf>
      <fill>
        <patternFill patternType="lightDown">
          <fgColor rgb="FF7030A0"/>
        </patternFill>
      </fill>
    </dxf>
    <dxf>
      <fill>
        <patternFill patternType="lightDown">
          <fgColor rgb="FF7030A0"/>
        </patternFill>
      </fill>
      <border>
        <right style="thin">
          <color rgb="FF7030A0"/>
        </right>
      </border>
    </dxf>
    <dxf>
      <border>
        <left style="thin">
          <color auto="1"/>
        </left>
        <vertical/>
        <horizontal/>
      </border>
    </dxf>
    <dxf>
      <fill>
        <patternFill>
          <bgColor rgb="FFEBEEC4"/>
        </patternFill>
      </fill>
    </dxf>
    <dxf>
      <fill>
        <patternFill>
          <bgColor rgb="FFEBEEC4"/>
        </patternFill>
      </fill>
    </dxf>
    <dxf>
      <border>
        <left style="thin">
          <color auto="1"/>
        </left>
        <vertical/>
        <horizontal/>
      </border>
    </dxf>
    <dxf>
      <fill>
        <patternFill>
          <bgColor rgb="FFC6E4CE"/>
        </patternFill>
      </fill>
    </dxf>
    <dxf>
      <fill>
        <patternFill>
          <bgColor rgb="FFC6E4CE"/>
        </patternFill>
      </fill>
    </dxf>
    <dxf>
      <border>
        <left style="thin">
          <color auto="1"/>
        </left>
        <vertical/>
        <horizontal/>
      </border>
    </dxf>
    <dxf>
      <fill>
        <patternFill>
          <bgColor rgb="FFEBEEC4"/>
        </patternFill>
      </fill>
    </dxf>
    <dxf>
      <fill>
        <patternFill>
          <bgColor rgb="FFEBEEC4"/>
        </patternFill>
      </fill>
    </dxf>
    <dxf>
      <border>
        <left style="thin">
          <color auto="1"/>
        </left>
        <vertical/>
        <horizontal/>
      </border>
    </dxf>
    <dxf>
      <fill>
        <patternFill>
          <bgColor rgb="FFC6E4CE"/>
        </patternFill>
      </fill>
    </dxf>
    <dxf>
      <fill>
        <patternFill>
          <bgColor rgb="FFC6E4CE"/>
        </patternFill>
      </fill>
    </dxf>
    <dxf>
      <border>
        <left style="thin">
          <color auto="1"/>
        </left>
        <vertical/>
        <horizontal/>
      </border>
    </dxf>
    <dxf>
      <fill>
        <patternFill>
          <bgColor rgb="FFEBEEC4"/>
        </patternFill>
      </fill>
    </dxf>
    <dxf>
      <fill>
        <patternFill>
          <bgColor rgb="FFEBEEC4"/>
        </patternFill>
      </fill>
    </dxf>
    <dxf>
      <fill>
        <patternFill>
          <bgColor rgb="FFFFCCCC"/>
        </patternFill>
      </fill>
    </dxf>
    <dxf>
      <border>
        <left style="thin">
          <color auto="1"/>
        </left>
        <vertical/>
        <horizontal/>
      </border>
    </dxf>
    <dxf>
      <font>
        <b/>
        <i val="0"/>
        <color rgb="FFC00000"/>
      </font>
    </dxf>
    <dxf>
      <fill>
        <patternFill>
          <bgColor rgb="FFC6E4CE"/>
        </patternFill>
      </fill>
    </dxf>
    <dxf>
      <fill>
        <patternFill>
          <bgColor rgb="FFC6E4CE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66FF"/>
      <color rgb="FFCCFFCC"/>
      <color rgb="FFC6D3EC"/>
      <color rgb="FFC6E4CE"/>
      <color rgb="FFD6DCE4"/>
      <color rgb="FFFFFF97"/>
      <color rgb="FFFF6464"/>
      <color rgb="FFFF9999"/>
      <color rgb="FFBC8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_blizhayshiy_rabochiy_den_s_uchetom_prazdnikov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р"/>
      <sheetName val="EXCEL2.RU (2)"/>
      <sheetName val="EXCEL2.RU"/>
    </sheetNames>
    <sheetDataSet>
      <sheetData sheetId="0">
        <row r="3">
          <cell r="H3">
            <v>40546</v>
          </cell>
          <cell r="K3">
            <v>40607</v>
          </cell>
        </row>
        <row r="4">
          <cell r="H4">
            <v>40547</v>
          </cell>
        </row>
        <row r="5">
          <cell r="H5">
            <v>40548</v>
          </cell>
        </row>
        <row r="6">
          <cell r="H6">
            <v>40549</v>
          </cell>
        </row>
        <row r="7">
          <cell r="H7">
            <v>40550</v>
          </cell>
        </row>
        <row r="8">
          <cell r="H8">
            <v>40553</v>
          </cell>
        </row>
        <row r="9">
          <cell r="H9">
            <v>40597</v>
          </cell>
        </row>
        <row r="10">
          <cell r="H10">
            <v>40610</v>
          </cell>
        </row>
        <row r="11">
          <cell r="H11">
            <v>40665</v>
          </cell>
        </row>
        <row r="12">
          <cell r="H12">
            <v>40672</v>
          </cell>
        </row>
        <row r="13">
          <cell r="H13">
            <v>40707</v>
          </cell>
        </row>
        <row r="14">
          <cell r="H14">
            <v>40910</v>
          </cell>
        </row>
        <row r="15">
          <cell r="H15">
            <v>40911</v>
          </cell>
        </row>
        <row r="16">
          <cell r="H16">
            <v>40912</v>
          </cell>
        </row>
        <row r="17">
          <cell r="H17">
            <v>40913</v>
          </cell>
        </row>
        <row r="18">
          <cell r="H18">
            <v>40914</v>
          </cell>
        </row>
        <row r="19">
          <cell r="H19">
            <v>40917</v>
          </cell>
        </row>
        <row r="20">
          <cell r="H20">
            <v>40962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O47"/>
  <sheetViews>
    <sheetView tabSelected="1" zoomScaleNormal="100" workbookViewId="0">
      <pane ySplit="6" topLeftCell="A7" activePane="bottomLeft" state="frozen"/>
      <selection activeCell="B1" sqref="B1"/>
      <selection pane="bottomLeft" activeCell="L20" sqref="L20"/>
    </sheetView>
  </sheetViews>
  <sheetFormatPr defaultRowHeight="12.75" outlineLevelRow="1" outlineLevelCol="1" x14ac:dyDescent="0.2"/>
  <cols>
    <col min="1" max="1" width="4" customWidth="1"/>
    <col min="2" max="2" width="15.5" customWidth="1"/>
    <col min="3" max="3" width="12.6640625" customWidth="1"/>
    <col min="4" max="4" width="14.33203125" customWidth="1"/>
    <col min="5" max="5" width="12.83203125" hidden="1" customWidth="1" outlineLevel="1"/>
    <col min="6" max="6" width="11.5" customWidth="1" collapsed="1"/>
    <col min="7" max="7" width="16.33203125" customWidth="1"/>
    <col min="8" max="8" width="9.6640625" hidden="1" customWidth="1" outlineLevel="1"/>
    <col min="9" max="9" width="11.6640625" customWidth="1" collapsed="1"/>
    <col min="10" max="10" width="11.6640625" customWidth="1"/>
    <col min="11" max="11" width="3.1640625" customWidth="1"/>
    <col min="12" max="12" width="16" customWidth="1"/>
    <col min="13" max="13" width="5.83203125" customWidth="1"/>
    <col min="14" max="379" width="0.5" customWidth="1"/>
  </cols>
  <sheetData>
    <row r="1" spans="1:379" x14ac:dyDescent="0.2">
      <c r="A1" s="67"/>
      <c r="B1" s="144" t="s">
        <v>44</v>
      </c>
      <c r="C1" s="144"/>
      <c r="D1" s="68">
        <v>2018</v>
      </c>
      <c r="E1" s="67"/>
      <c r="F1" s="67"/>
      <c r="G1" s="67"/>
      <c r="H1" s="33"/>
      <c r="I1" s="63" t="s">
        <v>41</v>
      </c>
      <c r="J1" s="66">
        <f>DATE(D1+1,1,1)</f>
        <v>43466</v>
      </c>
      <c r="L1" s="69"/>
      <c r="M1" s="33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</row>
    <row r="2" spans="1:379" x14ac:dyDescent="0.2">
      <c r="A2" s="67"/>
      <c r="B2" s="67"/>
      <c r="C2" s="67"/>
      <c r="D2" s="67"/>
      <c r="E2" s="67"/>
      <c r="F2" s="67"/>
      <c r="G2" s="67"/>
      <c r="H2" s="33"/>
      <c r="I2" s="63" t="s">
        <v>42</v>
      </c>
      <c r="J2" s="79">
        <f ca="1">TODAY()</f>
        <v>43038</v>
      </c>
      <c r="L2" s="69"/>
      <c r="M2" s="33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74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74"/>
      <c r="JV2" s="74"/>
      <c r="JW2" s="74"/>
      <c r="JX2" s="74"/>
      <c r="JY2" s="74"/>
      <c r="JZ2" s="74"/>
      <c r="KA2" s="74"/>
      <c r="KB2" s="74"/>
      <c r="KC2" s="74"/>
      <c r="KD2" s="74"/>
      <c r="KE2" s="74"/>
      <c r="KF2" s="74"/>
      <c r="KG2" s="74"/>
      <c r="KH2" s="74"/>
      <c r="KI2" s="74"/>
      <c r="KJ2" s="74"/>
      <c r="KK2" s="75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4"/>
      <c r="LI2" s="74"/>
      <c r="LJ2" s="74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74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74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74"/>
      <c r="NO2" s="74"/>
    </row>
    <row r="3" spans="1:379" x14ac:dyDescent="0.2">
      <c r="A3" s="67"/>
      <c r="B3" s="67"/>
      <c r="C3" s="67"/>
      <c r="D3" s="67"/>
      <c r="E3" s="67"/>
      <c r="F3" s="67"/>
      <c r="G3" s="67"/>
      <c r="H3" s="33"/>
      <c r="I3" s="63"/>
      <c r="J3" s="65"/>
      <c r="L3" s="70"/>
      <c r="M3" s="3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  <c r="IY3" s="74"/>
      <c r="IZ3" s="74"/>
      <c r="JA3" s="74"/>
      <c r="JB3" s="74"/>
      <c r="JC3" s="74"/>
      <c r="JD3" s="74"/>
      <c r="JE3" s="74"/>
      <c r="JF3" s="74"/>
      <c r="JG3" s="74"/>
      <c r="JH3" s="74"/>
      <c r="JI3" s="74"/>
      <c r="JJ3" s="74"/>
      <c r="JK3" s="74"/>
      <c r="JL3" s="74"/>
      <c r="JM3" s="74"/>
      <c r="JN3" s="74"/>
      <c r="JO3" s="74"/>
      <c r="JP3" s="74"/>
      <c r="JQ3" s="74"/>
      <c r="JR3" s="74"/>
      <c r="JS3" s="74"/>
      <c r="JT3" s="74"/>
      <c r="JU3" s="74"/>
      <c r="JV3" s="74"/>
      <c r="JW3" s="74"/>
      <c r="JX3" s="74"/>
      <c r="JY3" s="74"/>
      <c r="JZ3" s="74"/>
      <c r="KA3" s="74"/>
      <c r="KB3" s="74"/>
      <c r="KC3" s="74"/>
      <c r="KD3" s="74"/>
      <c r="KE3" s="74"/>
      <c r="KF3" s="74"/>
      <c r="KG3" s="74"/>
      <c r="KH3" s="74"/>
      <c r="KI3" s="74"/>
      <c r="KJ3" s="74"/>
      <c r="KK3" s="76"/>
      <c r="KL3" s="76"/>
      <c r="KM3" s="76"/>
      <c r="KN3" s="76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4"/>
      <c r="LI3" s="74"/>
      <c r="LJ3" s="74"/>
      <c r="LK3" s="74"/>
      <c r="LL3" s="74"/>
      <c r="LM3" s="74"/>
      <c r="LN3" s="74"/>
      <c r="LO3" s="74"/>
      <c r="LP3" s="74"/>
      <c r="LQ3" s="74"/>
      <c r="LR3" s="74"/>
      <c r="LS3" s="74"/>
      <c r="LT3" s="74"/>
      <c r="LU3" s="74"/>
      <c r="LV3" s="74"/>
      <c r="LW3" s="74"/>
      <c r="LX3" s="74"/>
      <c r="LY3" s="74"/>
      <c r="LZ3" s="74"/>
      <c r="MA3" s="74"/>
      <c r="MB3" s="74"/>
      <c r="MC3" s="74"/>
      <c r="MD3" s="74"/>
      <c r="ME3" s="74"/>
      <c r="MF3" s="74"/>
      <c r="MG3" s="74"/>
      <c r="MH3" s="74"/>
      <c r="MI3" s="74"/>
      <c r="MJ3" s="74"/>
      <c r="MK3" s="74"/>
      <c r="ML3" s="74"/>
      <c r="MM3" s="74"/>
      <c r="MN3" s="74"/>
      <c r="MO3" s="74"/>
      <c r="MP3" s="74"/>
      <c r="MQ3" s="74"/>
      <c r="MR3" s="74"/>
      <c r="MS3" s="74"/>
      <c r="MT3" s="74"/>
      <c r="MU3" s="74"/>
      <c r="MV3" s="74"/>
      <c r="MW3" s="74"/>
      <c r="MX3" s="74"/>
      <c r="MY3" s="74"/>
      <c r="MZ3" s="74"/>
      <c r="NA3" s="74"/>
      <c r="NB3" s="74"/>
      <c r="NC3" s="74"/>
      <c r="ND3" s="74"/>
      <c r="NE3" s="74"/>
      <c r="NF3" s="74"/>
      <c r="NG3" s="74"/>
      <c r="NH3" s="74"/>
      <c r="NI3" s="74"/>
      <c r="NJ3" s="74"/>
      <c r="NK3" s="74"/>
      <c r="NL3" s="74"/>
      <c r="NM3" s="74"/>
      <c r="NN3" s="74"/>
      <c r="NO3" s="74"/>
    </row>
    <row r="4" spans="1:379" s="2" customFormat="1" ht="12" x14ac:dyDescent="0.2">
      <c r="A4" s="133" t="s">
        <v>0</v>
      </c>
      <c r="B4" s="135" t="s">
        <v>1</v>
      </c>
      <c r="C4" s="136" t="s">
        <v>40</v>
      </c>
      <c r="D4" s="135" t="s">
        <v>2</v>
      </c>
      <c r="E4" s="137">
        <f>D1-1</f>
        <v>2017</v>
      </c>
      <c r="F4" s="138">
        <f>DATE(D1,1,1)</f>
        <v>43101</v>
      </c>
      <c r="G4" s="138"/>
      <c r="H4" s="138"/>
      <c r="I4" s="138"/>
      <c r="J4" s="138"/>
      <c r="K4" s="64"/>
      <c r="L4" s="70"/>
      <c r="M4" s="1"/>
      <c r="N4" s="152" t="s">
        <v>3</v>
      </c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78"/>
    </row>
    <row r="5" spans="1:379" s="3" customFormat="1" ht="12" customHeight="1" x14ac:dyDescent="0.15">
      <c r="A5" s="133"/>
      <c r="B5" s="135"/>
      <c r="C5" s="139"/>
      <c r="D5" s="135"/>
      <c r="E5" s="137"/>
      <c r="F5" s="136" t="s">
        <v>37</v>
      </c>
      <c r="G5" s="135"/>
      <c r="H5" s="135"/>
      <c r="I5" s="136"/>
      <c r="J5" s="136"/>
      <c r="K5" s="1"/>
      <c r="L5" s="44" t="s">
        <v>4</v>
      </c>
      <c r="M5" s="145" t="s">
        <v>5</v>
      </c>
      <c r="N5" s="71" t="s">
        <v>6</v>
      </c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7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 t="s">
        <v>8</v>
      </c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 t="s">
        <v>9</v>
      </c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 t="s">
        <v>10</v>
      </c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 t="s">
        <v>11</v>
      </c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 t="s">
        <v>12</v>
      </c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 t="s">
        <v>13</v>
      </c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 t="s">
        <v>14</v>
      </c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 t="s">
        <v>15</v>
      </c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 t="s">
        <v>16</v>
      </c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 t="s">
        <v>17</v>
      </c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2"/>
      <c r="NG5" s="72"/>
      <c r="NH5" s="72"/>
      <c r="NI5" s="72"/>
      <c r="NJ5" s="72"/>
      <c r="NK5" s="72"/>
      <c r="NL5" s="72"/>
      <c r="NM5" s="72"/>
      <c r="NN5" s="72"/>
      <c r="NO5" s="73"/>
    </row>
    <row r="6" spans="1:379" s="9" customFormat="1" ht="24.75" customHeight="1" thickBot="1" x14ac:dyDescent="0.25">
      <c r="A6" s="134"/>
      <c r="B6" s="136"/>
      <c r="C6" s="140"/>
      <c r="D6" s="136"/>
      <c r="E6" s="47" t="s">
        <v>18</v>
      </c>
      <c r="F6" s="46" t="s">
        <v>18</v>
      </c>
      <c r="G6" s="45" t="s">
        <v>43</v>
      </c>
      <c r="H6" s="48" t="s">
        <v>19</v>
      </c>
      <c r="I6" s="51" t="s">
        <v>39</v>
      </c>
      <c r="J6" s="46" t="s">
        <v>38</v>
      </c>
      <c r="L6" s="4" t="s">
        <v>20</v>
      </c>
      <c r="M6" s="146"/>
      <c r="N6" s="7">
        <f>F4</f>
        <v>43101</v>
      </c>
      <c r="O6" s="5">
        <f>N6+1</f>
        <v>43102</v>
      </c>
      <c r="P6" s="5">
        <f t="shared" ref="P6:CA6" si="0">O6+1</f>
        <v>43103</v>
      </c>
      <c r="Q6" s="5">
        <f t="shared" si="0"/>
        <v>43104</v>
      </c>
      <c r="R6" s="5">
        <f t="shared" si="0"/>
        <v>43105</v>
      </c>
      <c r="S6" s="5">
        <f t="shared" si="0"/>
        <v>43106</v>
      </c>
      <c r="T6" s="5">
        <f t="shared" si="0"/>
        <v>43107</v>
      </c>
      <c r="U6" s="5">
        <f t="shared" si="0"/>
        <v>43108</v>
      </c>
      <c r="V6" s="5">
        <f t="shared" si="0"/>
        <v>43109</v>
      </c>
      <c r="W6" s="5">
        <f t="shared" si="0"/>
        <v>43110</v>
      </c>
      <c r="X6" s="5">
        <f t="shared" si="0"/>
        <v>43111</v>
      </c>
      <c r="Y6" s="5">
        <f t="shared" si="0"/>
        <v>43112</v>
      </c>
      <c r="Z6" s="5">
        <f t="shared" si="0"/>
        <v>43113</v>
      </c>
      <c r="AA6" s="5">
        <f t="shared" si="0"/>
        <v>43114</v>
      </c>
      <c r="AB6" s="5">
        <f t="shared" si="0"/>
        <v>43115</v>
      </c>
      <c r="AC6" s="5">
        <f t="shared" si="0"/>
        <v>43116</v>
      </c>
      <c r="AD6" s="5">
        <f t="shared" si="0"/>
        <v>43117</v>
      </c>
      <c r="AE6" s="5">
        <f t="shared" si="0"/>
        <v>43118</v>
      </c>
      <c r="AF6" s="5">
        <f t="shared" si="0"/>
        <v>43119</v>
      </c>
      <c r="AG6" s="5">
        <f t="shared" si="0"/>
        <v>43120</v>
      </c>
      <c r="AH6" s="5">
        <f t="shared" si="0"/>
        <v>43121</v>
      </c>
      <c r="AI6" s="5">
        <f t="shared" si="0"/>
        <v>43122</v>
      </c>
      <c r="AJ6" s="5">
        <f t="shared" si="0"/>
        <v>43123</v>
      </c>
      <c r="AK6" s="5">
        <f t="shared" si="0"/>
        <v>43124</v>
      </c>
      <c r="AL6" s="5">
        <f t="shared" si="0"/>
        <v>43125</v>
      </c>
      <c r="AM6" s="5">
        <f t="shared" si="0"/>
        <v>43126</v>
      </c>
      <c r="AN6" s="5">
        <f t="shared" si="0"/>
        <v>43127</v>
      </c>
      <c r="AO6" s="5">
        <f t="shared" si="0"/>
        <v>43128</v>
      </c>
      <c r="AP6" s="5">
        <f t="shared" si="0"/>
        <v>43129</v>
      </c>
      <c r="AQ6" s="5">
        <f t="shared" si="0"/>
        <v>43130</v>
      </c>
      <c r="AR6" s="5">
        <f t="shared" si="0"/>
        <v>43131</v>
      </c>
      <c r="AS6" s="5">
        <f t="shared" si="0"/>
        <v>43132</v>
      </c>
      <c r="AT6" s="5">
        <f t="shared" si="0"/>
        <v>43133</v>
      </c>
      <c r="AU6" s="5">
        <f t="shared" si="0"/>
        <v>43134</v>
      </c>
      <c r="AV6" s="5">
        <f t="shared" si="0"/>
        <v>43135</v>
      </c>
      <c r="AW6" s="5">
        <f t="shared" si="0"/>
        <v>43136</v>
      </c>
      <c r="AX6" s="5">
        <f t="shared" si="0"/>
        <v>43137</v>
      </c>
      <c r="AY6" s="5">
        <f t="shared" si="0"/>
        <v>43138</v>
      </c>
      <c r="AZ6" s="5">
        <f t="shared" si="0"/>
        <v>43139</v>
      </c>
      <c r="BA6" s="5">
        <f t="shared" si="0"/>
        <v>43140</v>
      </c>
      <c r="BB6" s="5">
        <f t="shared" si="0"/>
        <v>43141</v>
      </c>
      <c r="BC6" s="5">
        <f t="shared" si="0"/>
        <v>43142</v>
      </c>
      <c r="BD6" s="5">
        <f t="shared" si="0"/>
        <v>43143</v>
      </c>
      <c r="BE6" s="5">
        <f t="shared" si="0"/>
        <v>43144</v>
      </c>
      <c r="BF6" s="5">
        <f t="shared" si="0"/>
        <v>43145</v>
      </c>
      <c r="BG6" s="5">
        <f t="shared" si="0"/>
        <v>43146</v>
      </c>
      <c r="BH6" s="5">
        <f t="shared" si="0"/>
        <v>43147</v>
      </c>
      <c r="BI6" s="5">
        <f t="shared" si="0"/>
        <v>43148</v>
      </c>
      <c r="BJ6" s="5">
        <f t="shared" si="0"/>
        <v>43149</v>
      </c>
      <c r="BK6" s="5">
        <f t="shared" si="0"/>
        <v>43150</v>
      </c>
      <c r="BL6" s="5">
        <f t="shared" si="0"/>
        <v>43151</v>
      </c>
      <c r="BM6" s="5">
        <f t="shared" si="0"/>
        <v>43152</v>
      </c>
      <c r="BN6" s="5">
        <f t="shared" si="0"/>
        <v>43153</v>
      </c>
      <c r="BO6" s="5">
        <f t="shared" si="0"/>
        <v>43154</v>
      </c>
      <c r="BP6" s="5">
        <f t="shared" si="0"/>
        <v>43155</v>
      </c>
      <c r="BQ6" s="5">
        <f t="shared" si="0"/>
        <v>43156</v>
      </c>
      <c r="BR6" s="5">
        <f t="shared" si="0"/>
        <v>43157</v>
      </c>
      <c r="BS6" s="5">
        <f t="shared" si="0"/>
        <v>43158</v>
      </c>
      <c r="BT6" s="5">
        <f t="shared" si="0"/>
        <v>43159</v>
      </c>
      <c r="BU6" s="5">
        <f t="shared" si="0"/>
        <v>43160</v>
      </c>
      <c r="BV6" s="5">
        <f t="shared" si="0"/>
        <v>43161</v>
      </c>
      <c r="BW6" s="5">
        <f t="shared" si="0"/>
        <v>43162</v>
      </c>
      <c r="BX6" s="5">
        <f t="shared" si="0"/>
        <v>43163</v>
      </c>
      <c r="BY6" s="5">
        <f t="shared" si="0"/>
        <v>43164</v>
      </c>
      <c r="BZ6" s="5">
        <f t="shared" si="0"/>
        <v>43165</v>
      </c>
      <c r="CA6" s="5">
        <f t="shared" si="0"/>
        <v>43166</v>
      </c>
      <c r="CB6" s="5">
        <f t="shared" ref="CB6:EM6" si="1">CA6+1</f>
        <v>43167</v>
      </c>
      <c r="CC6" s="5">
        <f t="shared" si="1"/>
        <v>43168</v>
      </c>
      <c r="CD6" s="5">
        <f t="shared" si="1"/>
        <v>43169</v>
      </c>
      <c r="CE6" s="5">
        <f t="shared" si="1"/>
        <v>43170</v>
      </c>
      <c r="CF6" s="5">
        <f t="shared" si="1"/>
        <v>43171</v>
      </c>
      <c r="CG6" s="5">
        <f t="shared" si="1"/>
        <v>43172</v>
      </c>
      <c r="CH6" s="5">
        <f t="shared" si="1"/>
        <v>43173</v>
      </c>
      <c r="CI6" s="5">
        <f t="shared" si="1"/>
        <v>43174</v>
      </c>
      <c r="CJ6" s="5">
        <f t="shared" si="1"/>
        <v>43175</v>
      </c>
      <c r="CK6" s="5">
        <f t="shared" si="1"/>
        <v>43176</v>
      </c>
      <c r="CL6" s="5">
        <f t="shared" si="1"/>
        <v>43177</v>
      </c>
      <c r="CM6" s="5">
        <f t="shared" si="1"/>
        <v>43178</v>
      </c>
      <c r="CN6" s="5">
        <f t="shared" si="1"/>
        <v>43179</v>
      </c>
      <c r="CO6" s="5">
        <f t="shared" si="1"/>
        <v>43180</v>
      </c>
      <c r="CP6" s="5">
        <f t="shared" si="1"/>
        <v>43181</v>
      </c>
      <c r="CQ6" s="5">
        <f t="shared" si="1"/>
        <v>43182</v>
      </c>
      <c r="CR6" s="5">
        <f t="shared" si="1"/>
        <v>43183</v>
      </c>
      <c r="CS6" s="5">
        <f t="shared" si="1"/>
        <v>43184</v>
      </c>
      <c r="CT6" s="5">
        <f t="shared" si="1"/>
        <v>43185</v>
      </c>
      <c r="CU6" s="5">
        <f t="shared" si="1"/>
        <v>43186</v>
      </c>
      <c r="CV6" s="5">
        <f t="shared" si="1"/>
        <v>43187</v>
      </c>
      <c r="CW6" s="5">
        <f t="shared" si="1"/>
        <v>43188</v>
      </c>
      <c r="CX6" s="5">
        <f t="shared" si="1"/>
        <v>43189</v>
      </c>
      <c r="CY6" s="5">
        <f t="shared" si="1"/>
        <v>43190</v>
      </c>
      <c r="CZ6" s="5">
        <f t="shared" si="1"/>
        <v>43191</v>
      </c>
      <c r="DA6" s="5">
        <f t="shared" si="1"/>
        <v>43192</v>
      </c>
      <c r="DB6" s="5">
        <f t="shared" si="1"/>
        <v>43193</v>
      </c>
      <c r="DC6" s="5">
        <f t="shared" si="1"/>
        <v>43194</v>
      </c>
      <c r="DD6" s="5">
        <f t="shared" si="1"/>
        <v>43195</v>
      </c>
      <c r="DE6" s="5">
        <f t="shared" si="1"/>
        <v>43196</v>
      </c>
      <c r="DF6" s="5">
        <f t="shared" si="1"/>
        <v>43197</v>
      </c>
      <c r="DG6" s="5">
        <f t="shared" si="1"/>
        <v>43198</v>
      </c>
      <c r="DH6" s="5">
        <f t="shared" si="1"/>
        <v>43199</v>
      </c>
      <c r="DI6" s="5">
        <f t="shared" si="1"/>
        <v>43200</v>
      </c>
      <c r="DJ6" s="5">
        <f t="shared" si="1"/>
        <v>43201</v>
      </c>
      <c r="DK6" s="5">
        <f t="shared" si="1"/>
        <v>43202</v>
      </c>
      <c r="DL6" s="5">
        <f t="shared" si="1"/>
        <v>43203</v>
      </c>
      <c r="DM6" s="5">
        <f t="shared" si="1"/>
        <v>43204</v>
      </c>
      <c r="DN6" s="5">
        <f t="shared" si="1"/>
        <v>43205</v>
      </c>
      <c r="DO6" s="5">
        <f t="shared" si="1"/>
        <v>43206</v>
      </c>
      <c r="DP6" s="5">
        <f t="shared" si="1"/>
        <v>43207</v>
      </c>
      <c r="DQ6" s="5">
        <f t="shared" si="1"/>
        <v>43208</v>
      </c>
      <c r="DR6" s="5">
        <f t="shared" si="1"/>
        <v>43209</v>
      </c>
      <c r="DS6" s="5">
        <f t="shared" si="1"/>
        <v>43210</v>
      </c>
      <c r="DT6" s="5">
        <f t="shared" si="1"/>
        <v>43211</v>
      </c>
      <c r="DU6" s="5">
        <f t="shared" si="1"/>
        <v>43212</v>
      </c>
      <c r="DV6" s="5">
        <f t="shared" si="1"/>
        <v>43213</v>
      </c>
      <c r="DW6" s="5">
        <f t="shared" si="1"/>
        <v>43214</v>
      </c>
      <c r="DX6" s="5">
        <f t="shared" si="1"/>
        <v>43215</v>
      </c>
      <c r="DY6" s="5">
        <f t="shared" si="1"/>
        <v>43216</v>
      </c>
      <c r="DZ6" s="5">
        <f t="shared" si="1"/>
        <v>43217</v>
      </c>
      <c r="EA6" s="5">
        <f t="shared" si="1"/>
        <v>43218</v>
      </c>
      <c r="EB6" s="5">
        <f t="shared" si="1"/>
        <v>43219</v>
      </c>
      <c r="EC6" s="5">
        <f t="shared" si="1"/>
        <v>43220</v>
      </c>
      <c r="ED6" s="5">
        <f t="shared" si="1"/>
        <v>43221</v>
      </c>
      <c r="EE6" s="5">
        <f t="shared" si="1"/>
        <v>43222</v>
      </c>
      <c r="EF6" s="5">
        <f t="shared" si="1"/>
        <v>43223</v>
      </c>
      <c r="EG6" s="5">
        <f t="shared" si="1"/>
        <v>43224</v>
      </c>
      <c r="EH6" s="5">
        <f t="shared" si="1"/>
        <v>43225</v>
      </c>
      <c r="EI6" s="5">
        <f t="shared" si="1"/>
        <v>43226</v>
      </c>
      <c r="EJ6" s="5">
        <f t="shared" si="1"/>
        <v>43227</v>
      </c>
      <c r="EK6" s="5">
        <f t="shared" si="1"/>
        <v>43228</v>
      </c>
      <c r="EL6" s="5">
        <f t="shared" si="1"/>
        <v>43229</v>
      </c>
      <c r="EM6" s="5">
        <f t="shared" si="1"/>
        <v>43230</v>
      </c>
      <c r="EN6" s="5">
        <f t="shared" ref="EN6:GY6" si="2">EM6+1</f>
        <v>43231</v>
      </c>
      <c r="EO6" s="5">
        <f t="shared" si="2"/>
        <v>43232</v>
      </c>
      <c r="EP6" s="5">
        <f t="shared" si="2"/>
        <v>43233</v>
      </c>
      <c r="EQ6" s="5">
        <f t="shared" si="2"/>
        <v>43234</v>
      </c>
      <c r="ER6" s="5">
        <f t="shared" si="2"/>
        <v>43235</v>
      </c>
      <c r="ES6" s="5">
        <f t="shared" si="2"/>
        <v>43236</v>
      </c>
      <c r="ET6" s="5">
        <f t="shared" si="2"/>
        <v>43237</v>
      </c>
      <c r="EU6" s="5">
        <f t="shared" si="2"/>
        <v>43238</v>
      </c>
      <c r="EV6" s="5">
        <f t="shared" si="2"/>
        <v>43239</v>
      </c>
      <c r="EW6" s="5">
        <f t="shared" si="2"/>
        <v>43240</v>
      </c>
      <c r="EX6" s="5">
        <f t="shared" si="2"/>
        <v>43241</v>
      </c>
      <c r="EY6" s="5">
        <f t="shared" si="2"/>
        <v>43242</v>
      </c>
      <c r="EZ6" s="5">
        <f t="shared" si="2"/>
        <v>43243</v>
      </c>
      <c r="FA6" s="5">
        <f t="shared" si="2"/>
        <v>43244</v>
      </c>
      <c r="FB6" s="5">
        <f t="shared" si="2"/>
        <v>43245</v>
      </c>
      <c r="FC6" s="5">
        <f t="shared" si="2"/>
        <v>43246</v>
      </c>
      <c r="FD6" s="5">
        <f t="shared" si="2"/>
        <v>43247</v>
      </c>
      <c r="FE6" s="5">
        <f t="shared" si="2"/>
        <v>43248</v>
      </c>
      <c r="FF6" s="5">
        <f t="shared" si="2"/>
        <v>43249</v>
      </c>
      <c r="FG6" s="5">
        <f t="shared" si="2"/>
        <v>43250</v>
      </c>
      <c r="FH6" s="5">
        <f t="shared" si="2"/>
        <v>43251</v>
      </c>
      <c r="FI6" s="5">
        <f t="shared" si="2"/>
        <v>43252</v>
      </c>
      <c r="FJ6" s="5">
        <f t="shared" si="2"/>
        <v>43253</v>
      </c>
      <c r="FK6" s="5">
        <f t="shared" si="2"/>
        <v>43254</v>
      </c>
      <c r="FL6" s="5">
        <f t="shared" si="2"/>
        <v>43255</v>
      </c>
      <c r="FM6" s="5">
        <f t="shared" si="2"/>
        <v>43256</v>
      </c>
      <c r="FN6" s="5">
        <f t="shared" si="2"/>
        <v>43257</v>
      </c>
      <c r="FO6" s="5">
        <f t="shared" si="2"/>
        <v>43258</v>
      </c>
      <c r="FP6" s="5">
        <f t="shared" si="2"/>
        <v>43259</v>
      </c>
      <c r="FQ6" s="5">
        <f t="shared" si="2"/>
        <v>43260</v>
      </c>
      <c r="FR6" s="5">
        <f t="shared" si="2"/>
        <v>43261</v>
      </c>
      <c r="FS6" s="5">
        <f t="shared" si="2"/>
        <v>43262</v>
      </c>
      <c r="FT6" s="5">
        <f t="shared" si="2"/>
        <v>43263</v>
      </c>
      <c r="FU6" s="5">
        <f t="shared" si="2"/>
        <v>43264</v>
      </c>
      <c r="FV6" s="5">
        <f t="shared" si="2"/>
        <v>43265</v>
      </c>
      <c r="FW6" s="5">
        <f t="shared" si="2"/>
        <v>43266</v>
      </c>
      <c r="FX6" s="5">
        <f t="shared" si="2"/>
        <v>43267</v>
      </c>
      <c r="FY6" s="5">
        <f t="shared" si="2"/>
        <v>43268</v>
      </c>
      <c r="FZ6" s="5">
        <f t="shared" si="2"/>
        <v>43269</v>
      </c>
      <c r="GA6" s="5">
        <f t="shared" si="2"/>
        <v>43270</v>
      </c>
      <c r="GB6" s="5">
        <f t="shared" si="2"/>
        <v>43271</v>
      </c>
      <c r="GC6" s="5">
        <f t="shared" si="2"/>
        <v>43272</v>
      </c>
      <c r="GD6" s="5">
        <f t="shared" si="2"/>
        <v>43273</v>
      </c>
      <c r="GE6" s="5">
        <f t="shared" si="2"/>
        <v>43274</v>
      </c>
      <c r="GF6" s="5">
        <f t="shared" si="2"/>
        <v>43275</v>
      </c>
      <c r="GG6" s="5">
        <f t="shared" si="2"/>
        <v>43276</v>
      </c>
      <c r="GH6" s="5">
        <f t="shared" si="2"/>
        <v>43277</v>
      </c>
      <c r="GI6" s="5">
        <f t="shared" si="2"/>
        <v>43278</v>
      </c>
      <c r="GJ6" s="5">
        <f t="shared" si="2"/>
        <v>43279</v>
      </c>
      <c r="GK6" s="5">
        <f t="shared" si="2"/>
        <v>43280</v>
      </c>
      <c r="GL6" s="5">
        <f t="shared" si="2"/>
        <v>43281</v>
      </c>
      <c r="GM6" s="5">
        <f t="shared" si="2"/>
        <v>43282</v>
      </c>
      <c r="GN6" s="5">
        <f t="shared" si="2"/>
        <v>43283</v>
      </c>
      <c r="GO6" s="5">
        <f t="shared" si="2"/>
        <v>43284</v>
      </c>
      <c r="GP6" s="5">
        <f t="shared" si="2"/>
        <v>43285</v>
      </c>
      <c r="GQ6" s="5">
        <f t="shared" si="2"/>
        <v>43286</v>
      </c>
      <c r="GR6" s="5">
        <f t="shared" si="2"/>
        <v>43287</v>
      </c>
      <c r="GS6" s="5">
        <f t="shared" si="2"/>
        <v>43288</v>
      </c>
      <c r="GT6" s="5">
        <f t="shared" si="2"/>
        <v>43289</v>
      </c>
      <c r="GU6" s="5">
        <f t="shared" si="2"/>
        <v>43290</v>
      </c>
      <c r="GV6" s="5">
        <f t="shared" si="2"/>
        <v>43291</v>
      </c>
      <c r="GW6" s="5">
        <f t="shared" si="2"/>
        <v>43292</v>
      </c>
      <c r="GX6" s="5">
        <f t="shared" si="2"/>
        <v>43293</v>
      </c>
      <c r="GY6" s="5">
        <f t="shared" si="2"/>
        <v>43294</v>
      </c>
      <c r="GZ6" s="5">
        <f t="shared" ref="GZ6:JK6" si="3">GY6+1</f>
        <v>43295</v>
      </c>
      <c r="HA6" s="5">
        <f t="shared" si="3"/>
        <v>43296</v>
      </c>
      <c r="HB6" s="5">
        <f t="shared" si="3"/>
        <v>43297</v>
      </c>
      <c r="HC6" s="5">
        <f t="shared" si="3"/>
        <v>43298</v>
      </c>
      <c r="HD6" s="5">
        <f t="shared" si="3"/>
        <v>43299</v>
      </c>
      <c r="HE6" s="5">
        <f t="shared" si="3"/>
        <v>43300</v>
      </c>
      <c r="HF6" s="5">
        <f t="shared" si="3"/>
        <v>43301</v>
      </c>
      <c r="HG6" s="5">
        <f t="shared" si="3"/>
        <v>43302</v>
      </c>
      <c r="HH6" s="5">
        <f t="shared" si="3"/>
        <v>43303</v>
      </c>
      <c r="HI6" s="5">
        <f t="shared" si="3"/>
        <v>43304</v>
      </c>
      <c r="HJ6" s="5">
        <f t="shared" si="3"/>
        <v>43305</v>
      </c>
      <c r="HK6" s="5">
        <f t="shared" si="3"/>
        <v>43306</v>
      </c>
      <c r="HL6" s="5">
        <f t="shared" si="3"/>
        <v>43307</v>
      </c>
      <c r="HM6" s="5">
        <f t="shared" si="3"/>
        <v>43308</v>
      </c>
      <c r="HN6" s="5">
        <f t="shared" si="3"/>
        <v>43309</v>
      </c>
      <c r="HO6" s="5">
        <f t="shared" si="3"/>
        <v>43310</v>
      </c>
      <c r="HP6" s="5">
        <f t="shared" si="3"/>
        <v>43311</v>
      </c>
      <c r="HQ6" s="5">
        <f t="shared" si="3"/>
        <v>43312</v>
      </c>
      <c r="HR6" s="8">
        <f t="shared" si="3"/>
        <v>43313</v>
      </c>
      <c r="HS6" s="8">
        <f t="shared" si="3"/>
        <v>43314</v>
      </c>
      <c r="HT6" s="8">
        <f t="shared" si="3"/>
        <v>43315</v>
      </c>
      <c r="HU6" s="8">
        <f t="shared" si="3"/>
        <v>43316</v>
      </c>
      <c r="HV6" s="8">
        <f t="shared" si="3"/>
        <v>43317</v>
      </c>
      <c r="HW6" s="8">
        <f t="shared" si="3"/>
        <v>43318</v>
      </c>
      <c r="HX6" s="8">
        <f t="shared" si="3"/>
        <v>43319</v>
      </c>
      <c r="HY6" s="8">
        <f t="shared" si="3"/>
        <v>43320</v>
      </c>
      <c r="HZ6" s="8">
        <f t="shared" si="3"/>
        <v>43321</v>
      </c>
      <c r="IA6" s="8">
        <f t="shared" si="3"/>
        <v>43322</v>
      </c>
      <c r="IB6" s="8">
        <f t="shared" si="3"/>
        <v>43323</v>
      </c>
      <c r="IC6" s="8">
        <f t="shared" si="3"/>
        <v>43324</v>
      </c>
      <c r="ID6" s="8">
        <f t="shared" si="3"/>
        <v>43325</v>
      </c>
      <c r="IE6" s="8">
        <f t="shared" si="3"/>
        <v>43326</v>
      </c>
      <c r="IF6" s="8">
        <f t="shared" si="3"/>
        <v>43327</v>
      </c>
      <c r="IG6" s="8">
        <f t="shared" si="3"/>
        <v>43328</v>
      </c>
      <c r="IH6" s="8">
        <f t="shared" si="3"/>
        <v>43329</v>
      </c>
      <c r="II6" s="8">
        <f t="shared" si="3"/>
        <v>43330</v>
      </c>
      <c r="IJ6" s="8">
        <f t="shared" si="3"/>
        <v>43331</v>
      </c>
      <c r="IK6" s="8">
        <f t="shared" si="3"/>
        <v>43332</v>
      </c>
      <c r="IL6" s="8">
        <f t="shared" si="3"/>
        <v>43333</v>
      </c>
      <c r="IM6" s="8">
        <f t="shared" si="3"/>
        <v>43334</v>
      </c>
      <c r="IN6" s="8">
        <f t="shared" si="3"/>
        <v>43335</v>
      </c>
      <c r="IO6" s="8">
        <f t="shared" si="3"/>
        <v>43336</v>
      </c>
      <c r="IP6" s="8">
        <f t="shared" si="3"/>
        <v>43337</v>
      </c>
      <c r="IQ6" s="8">
        <f t="shared" si="3"/>
        <v>43338</v>
      </c>
      <c r="IR6" s="8">
        <f t="shared" si="3"/>
        <v>43339</v>
      </c>
      <c r="IS6" s="8">
        <f t="shared" si="3"/>
        <v>43340</v>
      </c>
      <c r="IT6" s="8">
        <f t="shared" si="3"/>
        <v>43341</v>
      </c>
      <c r="IU6" s="8">
        <f t="shared" si="3"/>
        <v>43342</v>
      </c>
      <c r="IV6" s="8">
        <f t="shared" si="3"/>
        <v>43343</v>
      </c>
      <c r="IW6" s="8">
        <f t="shared" si="3"/>
        <v>43344</v>
      </c>
      <c r="IX6" s="8">
        <f t="shared" si="3"/>
        <v>43345</v>
      </c>
      <c r="IY6" s="8">
        <f t="shared" si="3"/>
        <v>43346</v>
      </c>
      <c r="IZ6" s="8">
        <f t="shared" si="3"/>
        <v>43347</v>
      </c>
      <c r="JA6" s="8">
        <f t="shared" si="3"/>
        <v>43348</v>
      </c>
      <c r="JB6" s="8">
        <f t="shared" si="3"/>
        <v>43349</v>
      </c>
      <c r="JC6" s="8">
        <f t="shared" si="3"/>
        <v>43350</v>
      </c>
      <c r="JD6" s="8">
        <f t="shared" si="3"/>
        <v>43351</v>
      </c>
      <c r="JE6" s="8">
        <f t="shared" si="3"/>
        <v>43352</v>
      </c>
      <c r="JF6" s="8">
        <f t="shared" si="3"/>
        <v>43353</v>
      </c>
      <c r="JG6" s="8">
        <f t="shared" si="3"/>
        <v>43354</v>
      </c>
      <c r="JH6" s="8">
        <f t="shared" si="3"/>
        <v>43355</v>
      </c>
      <c r="JI6" s="8">
        <f t="shared" si="3"/>
        <v>43356</v>
      </c>
      <c r="JJ6" s="8">
        <f t="shared" si="3"/>
        <v>43357</v>
      </c>
      <c r="JK6" s="8">
        <f t="shared" si="3"/>
        <v>43358</v>
      </c>
      <c r="JL6" s="8">
        <f t="shared" ref="JL6:LW6" si="4">JK6+1</f>
        <v>43359</v>
      </c>
      <c r="JM6" s="8">
        <f t="shared" si="4"/>
        <v>43360</v>
      </c>
      <c r="JN6" s="8">
        <f t="shared" si="4"/>
        <v>43361</v>
      </c>
      <c r="JO6" s="8">
        <f t="shared" si="4"/>
        <v>43362</v>
      </c>
      <c r="JP6" s="8">
        <f t="shared" si="4"/>
        <v>43363</v>
      </c>
      <c r="JQ6" s="8">
        <f t="shared" si="4"/>
        <v>43364</v>
      </c>
      <c r="JR6" s="8">
        <f t="shared" si="4"/>
        <v>43365</v>
      </c>
      <c r="JS6" s="8">
        <f t="shared" si="4"/>
        <v>43366</v>
      </c>
      <c r="JT6" s="8">
        <f t="shared" si="4"/>
        <v>43367</v>
      </c>
      <c r="JU6" s="8">
        <f t="shared" si="4"/>
        <v>43368</v>
      </c>
      <c r="JV6" s="8">
        <f t="shared" si="4"/>
        <v>43369</v>
      </c>
      <c r="JW6" s="8">
        <f t="shared" si="4"/>
        <v>43370</v>
      </c>
      <c r="JX6" s="8">
        <f t="shared" si="4"/>
        <v>43371</v>
      </c>
      <c r="JY6" s="8">
        <f t="shared" si="4"/>
        <v>43372</v>
      </c>
      <c r="JZ6" s="8">
        <f t="shared" si="4"/>
        <v>43373</v>
      </c>
      <c r="KA6" s="5">
        <f t="shared" si="4"/>
        <v>43374</v>
      </c>
      <c r="KB6" s="5">
        <f t="shared" si="4"/>
        <v>43375</v>
      </c>
      <c r="KC6" s="5">
        <f t="shared" si="4"/>
        <v>43376</v>
      </c>
      <c r="KD6" s="5">
        <f t="shared" si="4"/>
        <v>43377</v>
      </c>
      <c r="KE6" s="5">
        <f t="shared" si="4"/>
        <v>43378</v>
      </c>
      <c r="KF6" s="5">
        <f t="shared" si="4"/>
        <v>43379</v>
      </c>
      <c r="KG6" s="5">
        <f t="shared" si="4"/>
        <v>43380</v>
      </c>
      <c r="KH6" s="5">
        <f t="shared" si="4"/>
        <v>43381</v>
      </c>
      <c r="KI6" s="5">
        <f t="shared" si="4"/>
        <v>43382</v>
      </c>
      <c r="KJ6" s="5">
        <f t="shared" si="4"/>
        <v>43383</v>
      </c>
      <c r="KK6" s="5">
        <f t="shared" si="4"/>
        <v>43384</v>
      </c>
      <c r="KL6" s="5">
        <f t="shared" si="4"/>
        <v>43385</v>
      </c>
      <c r="KM6" s="5">
        <f t="shared" si="4"/>
        <v>43386</v>
      </c>
      <c r="KN6" s="5">
        <f t="shared" si="4"/>
        <v>43387</v>
      </c>
      <c r="KO6" s="5">
        <f t="shared" si="4"/>
        <v>43388</v>
      </c>
      <c r="KP6" s="5">
        <f t="shared" si="4"/>
        <v>43389</v>
      </c>
      <c r="KQ6" s="5">
        <f t="shared" si="4"/>
        <v>43390</v>
      </c>
      <c r="KR6" s="5">
        <f t="shared" si="4"/>
        <v>43391</v>
      </c>
      <c r="KS6" s="5">
        <f t="shared" si="4"/>
        <v>43392</v>
      </c>
      <c r="KT6" s="5">
        <f t="shared" si="4"/>
        <v>43393</v>
      </c>
      <c r="KU6" s="5">
        <f t="shared" si="4"/>
        <v>43394</v>
      </c>
      <c r="KV6" s="5">
        <f t="shared" si="4"/>
        <v>43395</v>
      </c>
      <c r="KW6" s="5">
        <f t="shared" si="4"/>
        <v>43396</v>
      </c>
      <c r="KX6" s="5">
        <f t="shared" si="4"/>
        <v>43397</v>
      </c>
      <c r="KY6" s="5">
        <f t="shared" si="4"/>
        <v>43398</v>
      </c>
      <c r="KZ6" s="5">
        <f t="shared" si="4"/>
        <v>43399</v>
      </c>
      <c r="LA6" s="5">
        <f t="shared" si="4"/>
        <v>43400</v>
      </c>
      <c r="LB6" s="5">
        <f t="shared" si="4"/>
        <v>43401</v>
      </c>
      <c r="LC6" s="5">
        <f t="shared" si="4"/>
        <v>43402</v>
      </c>
      <c r="LD6" s="5">
        <f t="shared" si="4"/>
        <v>43403</v>
      </c>
      <c r="LE6" s="5">
        <f t="shared" si="4"/>
        <v>43404</v>
      </c>
      <c r="LF6" s="5">
        <f t="shared" si="4"/>
        <v>43405</v>
      </c>
      <c r="LG6" s="5">
        <f t="shared" si="4"/>
        <v>43406</v>
      </c>
      <c r="LH6" s="5">
        <f t="shared" si="4"/>
        <v>43407</v>
      </c>
      <c r="LI6" s="5">
        <f t="shared" si="4"/>
        <v>43408</v>
      </c>
      <c r="LJ6" s="5">
        <f t="shared" si="4"/>
        <v>43409</v>
      </c>
      <c r="LK6" s="5">
        <f t="shared" si="4"/>
        <v>43410</v>
      </c>
      <c r="LL6" s="5">
        <f t="shared" si="4"/>
        <v>43411</v>
      </c>
      <c r="LM6" s="5">
        <f t="shared" si="4"/>
        <v>43412</v>
      </c>
      <c r="LN6" s="5">
        <f t="shared" si="4"/>
        <v>43413</v>
      </c>
      <c r="LO6" s="5">
        <f t="shared" si="4"/>
        <v>43414</v>
      </c>
      <c r="LP6" s="5">
        <f t="shared" si="4"/>
        <v>43415</v>
      </c>
      <c r="LQ6" s="5">
        <f t="shared" si="4"/>
        <v>43416</v>
      </c>
      <c r="LR6" s="5">
        <f t="shared" si="4"/>
        <v>43417</v>
      </c>
      <c r="LS6" s="5">
        <f t="shared" si="4"/>
        <v>43418</v>
      </c>
      <c r="LT6" s="5">
        <f t="shared" si="4"/>
        <v>43419</v>
      </c>
      <c r="LU6" s="5">
        <f t="shared" si="4"/>
        <v>43420</v>
      </c>
      <c r="LV6" s="5">
        <f t="shared" si="4"/>
        <v>43421</v>
      </c>
      <c r="LW6" s="5">
        <f t="shared" si="4"/>
        <v>43422</v>
      </c>
      <c r="LX6" s="5">
        <f t="shared" ref="LX6:NO6" si="5">LW6+1</f>
        <v>43423</v>
      </c>
      <c r="LY6" s="5">
        <f t="shared" si="5"/>
        <v>43424</v>
      </c>
      <c r="LZ6" s="5">
        <f t="shared" si="5"/>
        <v>43425</v>
      </c>
      <c r="MA6" s="5">
        <f t="shared" si="5"/>
        <v>43426</v>
      </c>
      <c r="MB6" s="5">
        <f t="shared" si="5"/>
        <v>43427</v>
      </c>
      <c r="MC6" s="5">
        <f t="shared" si="5"/>
        <v>43428</v>
      </c>
      <c r="MD6" s="5">
        <f t="shared" si="5"/>
        <v>43429</v>
      </c>
      <c r="ME6" s="5">
        <f t="shared" si="5"/>
        <v>43430</v>
      </c>
      <c r="MF6" s="5">
        <f t="shared" si="5"/>
        <v>43431</v>
      </c>
      <c r="MG6" s="5">
        <f t="shared" si="5"/>
        <v>43432</v>
      </c>
      <c r="MH6" s="5">
        <f t="shared" si="5"/>
        <v>43433</v>
      </c>
      <c r="MI6" s="5">
        <f t="shared" si="5"/>
        <v>43434</v>
      </c>
      <c r="MJ6" s="5">
        <f t="shared" si="5"/>
        <v>43435</v>
      </c>
      <c r="MK6" s="5">
        <f t="shared" si="5"/>
        <v>43436</v>
      </c>
      <c r="ML6" s="5">
        <f t="shared" si="5"/>
        <v>43437</v>
      </c>
      <c r="MM6" s="5">
        <f t="shared" si="5"/>
        <v>43438</v>
      </c>
      <c r="MN6" s="5">
        <f t="shared" si="5"/>
        <v>43439</v>
      </c>
      <c r="MO6" s="5">
        <f t="shared" si="5"/>
        <v>43440</v>
      </c>
      <c r="MP6" s="5">
        <f t="shared" si="5"/>
        <v>43441</v>
      </c>
      <c r="MQ6" s="5">
        <f t="shared" si="5"/>
        <v>43442</v>
      </c>
      <c r="MR6" s="5">
        <f t="shared" si="5"/>
        <v>43443</v>
      </c>
      <c r="MS6" s="5">
        <f t="shared" si="5"/>
        <v>43444</v>
      </c>
      <c r="MT6" s="5">
        <f t="shared" si="5"/>
        <v>43445</v>
      </c>
      <c r="MU6" s="5">
        <f t="shared" si="5"/>
        <v>43446</v>
      </c>
      <c r="MV6" s="5">
        <f t="shared" si="5"/>
        <v>43447</v>
      </c>
      <c r="MW6" s="5">
        <f t="shared" si="5"/>
        <v>43448</v>
      </c>
      <c r="MX6" s="5">
        <f t="shared" si="5"/>
        <v>43449</v>
      </c>
      <c r="MY6" s="5">
        <f t="shared" si="5"/>
        <v>43450</v>
      </c>
      <c r="MZ6" s="5">
        <f t="shared" si="5"/>
        <v>43451</v>
      </c>
      <c r="NA6" s="5">
        <f t="shared" si="5"/>
        <v>43452</v>
      </c>
      <c r="NB6" s="5">
        <f t="shared" si="5"/>
        <v>43453</v>
      </c>
      <c r="NC6" s="5">
        <f t="shared" si="5"/>
        <v>43454</v>
      </c>
      <c r="ND6" s="5">
        <f t="shared" si="5"/>
        <v>43455</v>
      </c>
      <c r="NE6" s="5">
        <f t="shared" si="5"/>
        <v>43456</v>
      </c>
      <c r="NF6" s="5">
        <f t="shared" si="5"/>
        <v>43457</v>
      </c>
      <c r="NG6" s="5">
        <f t="shared" si="5"/>
        <v>43458</v>
      </c>
      <c r="NH6" s="5">
        <f t="shared" si="5"/>
        <v>43459</v>
      </c>
      <c r="NI6" s="5">
        <f t="shared" si="5"/>
        <v>43460</v>
      </c>
      <c r="NJ6" s="5">
        <f t="shared" si="5"/>
        <v>43461</v>
      </c>
      <c r="NK6" s="5">
        <f t="shared" si="5"/>
        <v>43462</v>
      </c>
      <c r="NL6" s="5">
        <f t="shared" si="5"/>
        <v>43463</v>
      </c>
      <c r="NM6" s="5">
        <f t="shared" si="5"/>
        <v>43464</v>
      </c>
      <c r="NN6" s="5">
        <f t="shared" si="5"/>
        <v>43465</v>
      </c>
      <c r="NO6" s="6">
        <f t="shared" si="5"/>
        <v>43466</v>
      </c>
    </row>
    <row r="7" spans="1:379" s="16" customFormat="1" ht="13.5" customHeight="1" x14ac:dyDescent="0.2">
      <c r="A7" s="118">
        <v>1</v>
      </c>
      <c r="B7" s="119" t="s">
        <v>52</v>
      </c>
      <c r="C7" s="119" t="s">
        <v>21</v>
      </c>
      <c r="D7" s="120" t="str">
        <f t="array" aca="1" ref="D7" ca="1">IFERROR(IF(T(F7)="",INDEX(D8:D9,MATCH(F7,F8:F9,0),1),INDEX(D8:D9,MATCH(MIN(IF(J8:J9-$J$2&gt;=0,J8:J9,$J$1)),J8:J9,0),1)),"")</f>
        <v>осн. отпуск</v>
      </c>
      <c r="E7" s="121"/>
      <c r="F7" s="122">
        <f t="array" aca="1" ref="F7" ca="1">IF(SUMPRODUCT((($F8:$F9&lt;=$J$2)*($J8:$J9&gt;=$J$2)))&lt;&gt;0,"осталось",MIN(IF(F8:F9-$J$2&gt;=0,F8:F9,$J$1)))</f>
        <v>43192</v>
      </c>
      <c r="G7" s="123">
        <f ca="1">IF(T(F7)="",DATEDIF(F7,J7+1,"d"),DATEDIF($J$2,J7+1,"d"))</f>
        <v>42</v>
      </c>
      <c r="H7" s="124"/>
      <c r="I7" s="125">
        <f t="array" aca="1" ref="I7" ca="1">IFERROR(IF(T(F7)="",VLOOKUP(F7,F8:J9,4,0),MIN(IF(I8:I9-$J$2&gt;=0,I8:I9,$J$1))),$J$1)</f>
        <v>43231</v>
      </c>
      <c r="J7" s="126">
        <f t="array" aca="1" ref="J7" ca="1">IFERROR(IF(T(F7)="",VLOOKUP(F7,F8:J9,5,0),MIN(IF(J8:J9-$J$2&gt;=0,J8:J9,$J$1))),$J$1)</f>
        <v>43233</v>
      </c>
      <c r="K7" s="10">
        <f ca="1">SUMPRODUCT(((F8:F9&lt;=$J$2)*(J8:J9&gt;=$J$2)))</f>
        <v>0</v>
      </c>
      <c r="L7" s="11" t="str">
        <f>B7</f>
        <v>Иванов</v>
      </c>
      <c r="M7" s="12">
        <f>SUM(M8:M9)</f>
        <v>52</v>
      </c>
      <c r="N7" s="13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5"/>
    </row>
    <row r="8" spans="1:379" s="22" customFormat="1" ht="13.5" customHeight="1" outlineLevel="1" x14ac:dyDescent="0.2">
      <c r="A8" s="109"/>
      <c r="B8" s="110"/>
      <c r="C8" s="111"/>
      <c r="D8" s="112" t="s">
        <v>22</v>
      </c>
      <c r="E8" s="113"/>
      <c r="F8" s="99">
        <v>43192</v>
      </c>
      <c r="G8" s="100">
        <v>30</v>
      </c>
      <c r="H8" s="101">
        <f>DATEDIF(F8,J8+1,"d")</f>
        <v>42</v>
      </c>
      <c r="I8" s="108">
        <f>F8+G8-1+IF((WORKDAY.INTL(F8,G8-1,1,$I$83:$I$102)-F8-G8+1-SUMPRODUCT(($J$83:$J$102&gt;F8)*($J$83:$J$102&lt;F8+G8+IF((WORKDAY.INTL(F8,G8-1,1,$I$83:$I$102)-F8-G8+1)&gt;10,10,(WORKDAY.INTL(F8,G8-1,1,$I$83:$I$102)-F8-G8+1)))))&gt;10,10,(WORKDAY.INTL(F8,G8-1,1,$I$83:$I$102)-F8-G8+1-SUMPRODUCT(($J$83:$J$102&gt;F8)*($J$83:$J$102&lt;F8+G8+IF((WORKDAY.INTL(F8,G8-1,1,$I$83:$I$102)-F8-G8+1)&gt;10,10,(WORKDAY.INTL(F8,G8-1,1,$I$83:$I$102)-F8-G8+1))))))</f>
        <v>43231</v>
      </c>
      <c r="J8" s="102">
        <f>IFERROR(IF(ISNA(VLOOKUP(F8+G8+IF(WORKDAY.INTL(F8,G8,1,$I$20:$I$39)-F8-G8&gt;10,10,WORKDAY.INTL(F8,G8,1,$I$20:$I$39)-F8-G8),$J$20:$J$39,1,FALSE)),WORKDAY(F8+G8+IF(WORKDAY.INTL(F8,G8,1,$I$20:$I$39)-F8-G8&gt;10,10,WORKDAY.INTL(F8,G8,1,$I$20:$I$39)-F8-G8)-1,1,$I$20:$I$39),F8+G8+IF(WORKDAY.INTL(F8,G8,1,$I$20:$I$39)-F8-G8&gt;10,10,WORKDAY.INTL(F8,G8,1,$I$20:$I$39)-F8-G8))-1,0)</f>
        <v>43233</v>
      </c>
      <c r="L8" s="17" t="str">
        <f>D8</f>
        <v>осн. отпуск</v>
      </c>
      <c r="M8" s="18">
        <f>IFERROR(H8,"")</f>
        <v>42</v>
      </c>
      <c r="N8" s="19">
        <f t="shared" ref="N8:Q8" si="6">IF($F8="",0,SUMPRODUCT((($F8&lt;=N$6)*($I8&gt;=N$6))))</f>
        <v>0</v>
      </c>
      <c r="O8" s="20">
        <f t="shared" si="6"/>
        <v>0</v>
      </c>
      <c r="P8" s="20">
        <f t="shared" si="6"/>
        <v>0</v>
      </c>
      <c r="Q8" s="20">
        <f t="shared" si="6"/>
        <v>0</v>
      </c>
      <c r="R8" s="20">
        <f>IF($F8="",0,SUMPRODUCT((($F8&lt;=R$6)*($I8&gt;=R$6))))</f>
        <v>0</v>
      </c>
      <c r="S8" s="20">
        <f t="shared" ref="S8:CD8" si="7">IF($F8="",0,SUMPRODUCT((($F8&lt;=S$6)*($I8&gt;=S$6))))</f>
        <v>0</v>
      </c>
      <c r="T8" s="20">
        <f t="shared" si="7"/>
        <v>0</v>
      </c>
      <c r="U8" s="20">
        <f t="shared" si="7"/>
        <v>0</v>
      </c>
      <c r="V8" s="20">
        <f t="shared" si="7"/>
        <v>0</v>
      </c>
      <c r="W8" s="20">
        <f t="shared" si="7"/>
        <v>0</v>
      </c>
      <c r="X8" s="20">
        <f t="shared" si="7"/>
        <v>0</v>
      </c>
      <c r="Y8" s="20">
        <f t="shared" si="7"/>
        <v>0</v>
      </c>
      <c r="Z8" s="20">
        <f t="shared" si="7"/>
        <v>0</v>
      </c>
      <c r="AA8" s="20">
        <f t="shared" si="7"/>
        <v>0</v>
      </c>
      <c r="AB8" s="20">
        <f t="shared" si="7"/>
        <v>0</v>
      </c>
      <c r="AC8" s="20">
        <f t="shared" si="7"/>
        <v>0</v>
      </c>
      <c r="AD8" s="20">
        <f t="shared" si="7"/>
        <v>0</v>
      </c>
      <c r="AE8" s="20">
        <f t="shared" si="7"/>
        <v>0</v>
      </c>
      <c r="AF8" s="20">
        <f t="shared" si="7"/>
        <v>0</v>
      </c>
      <c r="AG8" s="20">
        <f t="shared" si="7"/>
        <v>0</v>
      </c>
      <c r="AH8" s="20">
        <f t="shared" si="7"/>
        <v>0</v>
      </c>
      <c r="AI8" s="20">
        <f t="shared" si="7"/>
        <v>0</v>
      </c>
      <c r="AJ8" s="20">
        <f t="shared" si="7"/>
        <v>0</v>
      </c>
      <c r="AK8" s="20">
        <f t="shared" si="7"/>
        <v>0</v>
      </c>
      <c r="AL8" s="20">
        <f t="shared" si="7"/>
        <v>0</v>
      </c>
      <c r="AM8" s="20">
        <f t="shared" si="7"/>
        <v>0</v>
      </c>
      <c r="AN8" s="20">
        <f t="shared" si="7"/>
        <v>0</v>
      </c>
      <c r="AO8" s="20">
        <f t="shared" si="7"/>
        <v>0</v>
      </c>
      <c r="AP8" s="20">
        <f t="shared" si="7"/>
        <v>0</v>
      </c>
      <c r="AQ8" s="20">
        <f t="shared" si="7"/>
        <v>0</v>
      </c>
      <c r="AR8" s="20">
        <f t="shared" si="7"/>
        <v>0</v>
      </c>
      <c r="AS8" s="20">
        <f t="shared" si="7"/>
        <v>0</v>
      </c>
      <c r="AT8" s="20">
        <f t="shared" si="7"/>
        <v>0</v>
      </c>
      <c r="AU8" s="20">
        <f t="shared" si="7"/>
        <v>0</v>
      </c>
      <c r="AV8" s="20">
        <f t="shared" si="7"/>
        <v>0</v>
      </c>
      <c r="AW8" s="20">
        <f t="shared" si="7"/>
        <v>0</v>
      </c>
      <c r="AX8" s="20">
        <f t="shared" si="7"/>
        <v>0</v>
      </c>
      <c r="AY8" s="20">
        <f t="shared" si="7"/>
        <v>0</v>
      </c>
      <c r="AZ8" s="20">
        <f t="shared" si="7"/>
        <v>0</v>
      </c>
      <c r="BA8" s="20">
        <f t="shared" si="7"/>
        <v>0</v>
      </c>
      <c r="BB8" s="20">
        <f t="shared" si="7"/>
        <v>0</v>
      </c>
      <c r="BC8" s="20">
        <f t="shared" si="7"/>
        <v>0</v>
      </c>
      <c r="BD8" s="20">
        <f t="shared" si="7"/>
        <v>0</v>
      </c>
      <c r="BE8" s="20">
        <f t="shared" si="7"/>
        <v>0</v>
      </c>
      <c r="BF8" s="20">
        <f t="shared" si="7"/>
        <v>0</v>
      </c>
      <c r="BG8" s="20">
        <f t="shared" si="7"/>
        <v>0</v>
      </c>
      <c r="BH8" s="20">
        <f t="shared" si="7"/>
        <v>0</v>
      </c>
      <c r="BI8" s="20">
        <f t="shared" si="7"/>
        <v>0</v>
      </c>
      <c r="BJ8" s="20">
        <f t="shared" si="7"/>
        <v>0</v>
      </c>
      <c r="BK8" s="20">
        <f t="shared" si="7"/>
        <v>0</v>
      </c>
      <c r="BL8" s="20">
        <f t="shared" si="7"/>
        <v>0</v>
      </c>
      <c r="BM8" s="20">
        <f t="shared" si="7"/>
        <v>0</v>
      </c>
      <c r="BN8" s="20">
        <f t="shared" si="7"/>
        <v>0</v>
      </c>
      <c r="BO8" s="20">
        <f t="shared" si="7"/>
        <v>0</v>
      </c>
      <c r="BP8" s="20">
        <f t="shared" si="7"/>
        <v>0</v>
      </c>
      <c r="BQ8" s="20">
        <f t="shared" si="7"/>
        <v>0</v>
      </c>
      <c r="BR8" s="20">
        <f t="shared" si="7"/>
        <v>0</v>
      </c>
      <c r="BS8" s="20">
        <f t="shared" si="7"/>
        <v>0</v>
      </c>
      <c r="BT8" s="20">
        <f t="shared" si="7"/>
        <v>0</v>
      </c>
      <c r="BU8" s="20">
        <f t="shared" si="7"/>
        <v>0</v>
      </c>
      <c r="BV8" s="20">
        <f t="shared" si="7"/>
        <v>0</v>
      </c>
      <c r="BW8" s="20">
        <f t="shared" si="7"/>
        <v>0</v>
      </c>
      <c r="BX8" s="20">
        <f t="shared" si="7"/>
        <v>0</v>
      </c>
      <c r="BY8" s="20">
        <f t="shared" si="7"/>
        <v>0</v>
      </c>
      <c r="BZ8" s="20">
        <f t="shared" si="7"/>
        <v>0</v>
      </c>
      <c r="CA8" s="20">
        <f t="shared" si="7"/>
        <v>0</v>
      </c>
      <c r="CB8" s="20">
        <f t="shared" si="7"/>
        <v>0</v>
      </c>
      <c r="CC8" s="20">
        <f t="shared" si="7"/>
        <v>0</v>
      </c>
      <c r="CD8" s="20">
        <f t="shared" si="7"/>
        <v>0</v>
      </c>
      <c r="CE8" s="20">
        <f t="shared" ref="CE8:EP8" si="8">IF($F8="",0,SUMPRODUCT((($F8&lt;=CE$6)*($I8&gt;=CE$6))))</f>
        <v>0</v>
      </c>
      <c r="CF8" s="20">
        <f t="shared" si="8"/>
        <v>0</v>
      </c>
      <c r="CG8" s="20">
        <f t="shared" si="8"/>
        <v>0</v>
      </c>
      <c r="CH8" s="20">
        <f t="shared" si="8"/>
        <v>0</v>
      </c>
      <c r="CI8" s="20">
        <f t="shared" si="8"/>
        <v>0</v>
      </c>
      <c r="CJ8" s="20">
        <f t="shared" si="8"/>
        <v>0</v>
      </c>
      <c r="CK8" s="20">
        <f t="shared" si="8"/>
        <v>0</v>
      </c>
      <c r="CL8" s="20">
        <f t="shared" si="8"/>
        <v>0</v>
      </c>
      <c r="CM8" s="20">
        <f t="shared" si="8"/>
        <v>0</v>
      </c>
      <c r="CN8" s="20">
        <f t="shared" si="8"/>
        <v>0</v>
      </c>
      <c r="CO8" s="20">
        <f t="shared" si="8"/>
        <v>0</v>
      </c>
      <c r="CP8" s="20">
        <f t="shared" si="8"/>
        <v>0</v>
      </c>
      <c r="CQ8" s="20">
        <f t="shared" si="8"/>
        <v>0</v>
      </c>
      <c r="CR8" s="20">
        <f t="shared" si="8"/>
        <v>0</v>
      </c>
      <c r="CS8" s="20">
        <f t="shared" si="8"/>
        <v>0</v>
      </c>
      <c r="CT8" s="20">
        <f t="shared" si="8"/>
        <v>0</v>
      </c>
      <c r="CU8" s="20">
        <f t="shared" si="8"/>
        <v>0</v>
      </c>
      <c r="CV8" s="20">
        <f t="shared" si="8"/>
        <v>0</v>
      </c>
      <c r="CW8" s="20">
        <f t="shared" si="8"/>
        <v>0</v>
      </c>
      <c r="CX8" s="20">
        <f t="shared" si="8"/>
        <v>0</v>
      </c>
      <c r="CY8" s="20">
        <f t="shared" si="8"/>
        <v>0</v>
      </c>
      <c r="CZ8" s="20">
        <f t="shared" si="8"/>
        <v>0</v>
      </c>
      <c r="DA8" s="20">
        <f t="shared" si="8"/>
        <v>1</v>
      </c>
      <c r="DB8" s="20">
        <f t="shared" si="8"/>
        <v>1</v>
      </c>
      <c r="DC8" s="20">
        <f t="shared" si="8"/>
        <v>1</v>
      </c>
      <c r="DD8" s="20">
        <f t="shared" si="8"/>
        <v>1</v>
      </c>
      <c r="DE8" s="20">
        <f t="shared" si="8"/>
        <v>1</v>
      </c>
      <c r="DF8" s="20">
        <f t="shared" si="8"/>
        <v>1</v>
      </c>
      <c r="DG8" s="20">
        <f t="shared" si="8"/>
        <v>1</v>
      </c>
      <c r="DH8" s="20">
        <f t="shared" si="8"/>
        <v>1</v>
      </c>
      <c r="DI8" s="20">
        <f t="shared" si="8"/>
        <v>1</v>
      </c>
      <c r="DJ8" s="20">
        <f t="shared" si="8"/>
        <v>1</v>
      </c>
      <c r="DK8" s="20">
        <f t="shared" si="8"/>
        <v>1</v>
      </c>
      <c r="DL8" s="20">
        <f t="shared" si="8"/>
        <v>1</v>
      </c>
      <c r="DM8" s="20">
        <f t="shared" si="8"/>
        <v>1</v>
      </c>
      <c r="DN8" s="20">
        <f t="shared" si="8"/>
        <v>1</v>
      </c>
      <c r="DO8" s="20">
        <f t="shared" si="8"/>
        <v>1</v>
      </c>
      <c r="DP8" s="20">
        <f t="shared" si="8"/>
        <v>1</v>
      </c>
      <c r="DQ8" s="20">
        <f t="shared" si="8"/>
        <v>1</v>
      </c>
      <c r="DR8" s="20">
        <f t="shared" si="8"/>
        <v>1</v>
      </c>
      <c r="DS8" s="20">
        <f t="shared" si="8"/>
        <v>1</v>
      </c>
      <c r="DT8" s="20">
        <f t="shared" si="8"/>
        <v>1</v>
      </c>
      <c r="DU8" s="20">
        <f t="shared" si="8"/>
        <v>1</v>
      </c>
      <c r="DV8" s="20">
        <f t="shared" si="8"/>
        <v>1</v>
      </c>
      <c r="DW8" s="20">
        <f t="shared" si="8"/>
        <v>1</v>
      </c>
      <c r="DX8" s="20">
        <f t="shared" si="8"/>
        <v>1</v>
      </c>
      <c r="DY8" s="20">
        <f t="shared" si="8"/>
        <v>1</v>
      </c>
      <c r="DZ8" s="20">
        <f t="shared" si="8"/>
        <v>1</v>
      </c>
      <c r="EA8" s="20">
        <f t="shared" si="8"/>
        <v>1</v>
      </c>
      <c r="EB8" s="20">
        <f t="shared" si="8"/>
        <v>1</v>
      </c>
      <c r="EC8" s="20">
        <f t="shared" si="8"/>
        <v>1</v>
      </c>
      <c r="ED8" s="20">
        <f t="shared" si="8"/>
        <v>1</v>
      </c>
      <c r="EE8" s="20">
        <f t="shared" si="8"/>
        <v>1</v>
      </c>
      <c r="EF8" s="20">
        <f t="shared" si="8"/>
        <v>1</v>
      </c>
      <c r="EG8" s="20">
        <f t="shared" si="8"/>
        <v>1</v>
      </c>
      <c r="EH8" s="20">
        <f t="shared" si="8"/>
        <v>1</v>
      </c>
      <c r="EI8" s="20">
        <f t="shared" si="8"/>
        <v>1</v>
      </c>
      <c r="EJ8" s="20">
        <f t="shared" si="8"/>
        <v>1</v>
      </c>
      <c r="EK8" s="20">
        <f t="shared" si="8"/>
        <v>1</v>
      </c>
      <c r="EL8" s="20">
        <f t="shared" si="8"/>
        <v>1</v>
      </c>
      <c r="EM8" s="20">
        <f t="shared" si="8"/>
        <v>1</v>
      </c>
      <c r="EN8" s="20">
        <f t="shared" si="8"/>
        <v>1</v>
      </c>
      <c r="EO8" s="20">
        <f t="shared" si="8"/>
        <v>0</v>
      </c>
      <c r="EP8" s="20">
        <f t="shared" si="8"/>
        <v>0</v>
      </c>
      <c r="EQ8" s="20">
        <f t="shared" ref="EQ8:HB8" si="9">IF($F8="",0,SUMPRODUCT((($F8&lt;=EQ$6)*($I8&gt;=EQ$6))))</f>
        <v>0</v>
      </c>
      <c r="ER8" s="20">
        <f t="shared" si="9"/>
        <v>0</v>
      </c>
      <c r="ES8" s="20">
        <f t="shared" si="9"/>
        <v>0</v>
      </c>
      <c r="ET8" s="20">
        <f t="shared" si="9"/>
        <v>0</v>
      </c>
      <c r="EU8" s="20">
        <f t="shared" si="9"/>
        <v>0</v>
      </c>
      <c r="EV8" s="20">
        <f t="shared" si="9"/>
        <v>0</v>
      </c>
      <c r="EW8" s="20">
        <f t="shared" si="9"/>
        <v>0</v>
      </c>
      <c r="EX8" s="20">
        <f t="shared" si="9"/>
        <v>0</v>
      </c>
      <c r="EY8" s="20">
        <f t="shared" si="9"/>
        <v>0</v>
      </c>
      <c r="EZ8" s="20">
        <f t="shared" si="9"/>
        <v>0</v>
      </c>
      <c r="FA8" s="20">
        <f t="shared" si="9"/>
        <v>0</v>
      </c>
      <c r="FB8" s="20">
        <f t="shared" si="9"/>
        <v>0</v>
      </c>
      <c r="FC8" s="20">
        <f t="shared" si="9"/>
        <v>0</v>
      </c>
      <c r="FD8" s="20">
        <f t="shared" si="9"/>
        <v>0</v>
      </c>
      <c r="FE8" s="20">
        <f t="shared" si="9"/>
        <v>0</v>
      </c>
      <c r="FF8" s="20">
        <f t="shared" si="9"/>
        <v>0</v>
      </c>
      <c r="FG8" s="20">
        <f t="shared" si="9"/>
        <v>0</v>
      </c>
      <c r="FH8" s="20">
        <f t="shared" si="9"/>
        <v>0</v>
      </c>
      <c r="FI8" s="20">
        <f t="shared" si="9"/>
        <v>0</v>
      </c>
      <c r="FJ8" s="20">
        <f t="shared" si="9"/>
        <v>0</v>
      </c>
      <c r="FK8" s="20">
        <f t="shared" si="9"/>
        <v>0</v>
      </c>
      <c r="FL8" s="20">
        <f t="shared" si="9"/>
        <v>0</v>
      </c>
      <c r="FM8" s="20">
        <f t="shared" si="9"/>
        <v>0</v>
      </c>
      <c r="FN8" s="20">
        <f t="shared" si="9"/>
        <v>0</v>
      </c>
      <c r="FO8" s="20">
        <f t="shared" si="9"/>
        <v>0</v>
      </c>
      <c r="FP8" s="20">
        <f t="shared" si="9"/>
        <v>0</v>
      </c>
      <c r="FQ8" s="20">
        <f t="shared" si="9"/>
        <v>0</v>
      </c>
      <c r="FR8" s="20">
        <f t="shared" si="9"/>
        <v>0</v>
      </c>
      <c r="FS8" s="20">
        <f t="shared" si="9"/>
        <v>0</v>
      </c>
      <c r="FT8" s="20">
        <f t="shared" si="9"/>
        <v>0</v>
      </c>
      <c r="FU8" s="20">
        <f t="shared" si="9"/>
        <v>0</v>
      </c>
      <c r="FV8" s="20">
        <f t="shared" si="9"/>
        <v>0</v>
      </c>
      <c r="FW8" s="20">
        <f t="shared" si="9"/>
        <v>0</v>
      </c>
      <c r="FX8" s="20">
        <f t="shared" si="9"/>
        <v>0</v>
      </c>
      <c r="FY8" s="20">
        <f t="shared" si="9"/>
        <v>0</v>
      </c>
      <c r="FZ8" s="20">
        <f t="shared" si="9"/>
        <v>0</v>
      </c>
      <c r="GA8" s="20">
        <f t="shared" si="9"/>
        <v>0</v>
      </c>
      <c r="GB8" s="20">
        <f t="shared" si="9"/>
        <v>0</v>
      </c>
      <c r="GC8" s="20">
        <f t="shared" si="9"/>
        <v>0</v>
      </c>
      <c r="GD8" s="20">
        <f t="shared" si="9"/>
        <v>0</v>
      </c>
      <c r="GE8" s="20">
        <f t="shared" si="9"/>
        <v>0</v>
      </c>
      <c r="GF8" s="20">
        <f t="shared" si="9"/>
        <v>0</v>
      </c>
      <c r="GG8" s="20">
        <f t="shared" si="9"/>
        <v>0</v>
      </c>
      <c r="GH8" s="20">
        <f t="shared" si="9"/>
        <v>0</v>
      </c>
      <c r="GI8" s="20">
        <f t="shared" si="9"/>
        <v>0</v>
      </c>
      <c r="GJ8" s="20">
        <f t="shared" si="9"/>
        <v>0</v>
      </c>
      <c r="GK8" s="20">
        <f t="shared" si="9"/>
        <v>0</v>
      </c>
      <c r="GL8" s="20">
        <f t="shared" si="9"/>
        <v>0</v>
      </c>
      <c r="GM8" s="20">
        <f t="shared" si="9"/>
        <v>0</v>
      </c>
      <c r="GN8" s="20">
        <f t="shared" si="9"/>
        <v>0</v>
      </c>
      <c r="GO8" s="20">
        <f t="shared" si="9"/>
        <v>0</v>
      </c>
      <c r="GP8" s="20">
        <f t="shared" si="9"/>
        <v>0</v>
      </c>
      <c r="GQ8" s="20">
        <f t="shared" si="9"/>
        <v>0</v>
      </c>
      <c r="GR8" s="20">
        <f t="shared" si="9"/>
        <v>0</v>
      </c>
      <c r="GS8" s="20">
        <f t="shared" si="9"/>
        <v>0</v>
      </c>
      <c r="GT8" s="20">
        <f t="shared" si="9"/>
        <v>0</v>
      </c>
      <c r="GU8" s="20">
        <f t="shared" si="9"/>
        <v>0</v>
      </c>
      <c r="GV8" s="20">
        <f t="shared" si="9"/>
        <v>0</v>
      </c>
      <c r="GW8" s="20">
        <f t="shared" si="9"/>
        <v>0</v>
      </c>
      <c r="GX8" s="20">
        <f t="shared" si="9"/>
        <v>0</v>
      </c>
      <c r="GY8" s="20">
        <f t="shared" si="9"/>
        <v>0</v>
      </c>
      <c r="GZ8" s="20">
        <f t="shared" si="9"/>
        <v>0</v>
      </c>
      <c r="HA8" s="20">
        <f t="shared" si="9"/>
        <v>0</v>
      </c>
      <c r="HB8" s="20">
        <f t="shared" si="9"/>
        <v>0</v>
      </c>
      <c r="HC8" s="20">
        <f t="shared" ref="HC8:JN8" si="10">IF($F8="",0,SUMPRODUCT((($F8&lt;=HC$6)*($I8&gt;=HC$6))))</f>
        <v>0</v>
      </c>
      <c r="HD8" s="20">
        <f t="shared" si="10"/>
        <v>0</v>
      </c>
      <c r="HE8" s="20">
        <f t="shared" si="10"/>
        <v>0</v>
      </c>
      <c r="HF8" s="20">
        <f t="shared" si="10"/>
        <v>0</v>
      </c>
      <c r="HG8" s="20">
        <f t="shared" si="10"/>
        <v>0</v>
      </c>
      <c r="HH8" s="20">
        <f t="shared" si="10"/>
        <v>0</v>
      </c>
      <c r="HI8" s="20">
        <f t="shared" si="10"/>
        <v>0</v>
      </c>
      <c r="HJ8" s="20">
        <f t="shared" si="10"/>
        <v>0</v>
      </c>
      <c r="HK8" s="20">
        <f t="shared" si="10"/>
        <v>0</v>
      </c>
      <c r="HL8" s="20">
        <f t="shared" si="10"/>
        <v>0</v>
      </c>
      <c r="HM8" s="20">
        <f t="shared" si="10"/>
        <v>0</v>
      </c>
      <c r="HN8" s="20">
        <f t="shared" si="10"/>
        <v>0</v>
      </c>
      <c r="HO8" s="20">
        <f t="shared" si="10"/>
        <v>0</v>
      </c>
      <c r="HP8" s="20">
        <f t="shared" si="10"/>
        <v>0</v>
      </c>
      <c r="HQ8" s="20">
        <f t="shared" si="10"/>
        <v>0</v>
      </c>
      <c r="HR8" s="20">
        <f t="shared" si="10"/>
        <v>0</v>
      </c>
      <c r="HS8" s="20">
        <f t="shared" si="10"/>
        <v>0</v>
      </c>
      <c r="HT8" s="20">
        <f t="shared" si="10"/>
        <v>0</v>
      </c>
      <c r="HU8" s="20">
        <f t="shared" si="10"/>
        <v>0</v>
      </c>
      <c r="HV8" s="20">
        <f t="shared" si="10"/>
        <v>0</v>
      </c>
      <c r="HW8" s="20">
        <f t="shared" si="10"/>
        <v>0</v>
      </c>
      <c r="HX8" s="20">
        <f t="shared" si="10"/>
        <v>0</v>
      </c>
      <c r="HY8" s="20">
        <f t="shared" si="10"/>
        <v>0</v>
      </c>
      <c r="HZ8" s="20">
        <f t="shared" si="10"/>
        <v>0</v>
      </c>
      <c r="IA8" s="20">
        <f t="shared" si="10"/>
        <v>0</v>
      </c>
      <c r="IB8" s="20">
        <f t="shared" si="10"/>
        <v>0</v>
      </c>
      <c r="IC8" s="20">
        <f t="shared" si="10"/>
        <v>0</v>
      </c>
      <c r="ID8" s="20">
        <f t="shared" si="10"/>
        <v>0</v>
      </c>
      <c r="IE8" s="20">
        <f t="shared" si="10"/>
        <v>0</v>
      </c>
      <c r="IF8" s="20">
        <f t="shared" si="10"/>
        <v>0</v>
      </c>
      <c r="IG8" s="20">
        <f t="shared" si="10"/>
        <v>0</v>
      </c>
      <c r="IH8" s="20">
        <f t="shared" si="10"/>
        <v>0</v>
      </c>
      <c r="II8" s="20">
        <f t="shared" si="10"/>
        <v>0</v>
      </c>
      <c r="IJ8" s="20">
        <f t="shared" si="10"/>
        <v>0</v>
      </c>
      <c r="IK8" s="20">
        <f t="shared" si="10"/>
        <v>0</v>
      </c>
      <c r="IL8" s="20">
        <f t="shared" si="10"/>
        <v>0</v>
      </c>
      <c r="IM8" s="20">
        <f t="shared" si="10"/>
        <v>0</v>
      </c>
      <c r="IN8" s="20">
        <f t="shared" si="10"/>
        <v>0</v>
      </c>
      <c r="IO8" s="20">
        <f t="shared" si="10"/>
        <v>0</v>
      </c>
      <c r="IP8" s="20">
        <f t="shared" si="10"/>
        <v>0</v>
      </c>
      <c r="IQ8" s="20">
        <f t="shared" si="10"/>
        <v>0</v>
      </c>
      <c r="IR8" s="20">
        <f t="shared" si="10"/>
        <v>0</v>
      </c>
      <c r="IS8" s="20">
        <f t="shared" si="10"/>
        <v>0</v>
      </c>
      <c r="IT8" s="20">
        <f t="shared" si="10"/>
        <v>0</v>
      </c>
      <c r="IU8" s="20">
        <f t="shared" si="10"/>
        <v>0</v>
      </c>
      <c r="IV8" s="20">
        <f t="shared" si="10"/>
        <v>0</v>
      </c>
      <c r="IW8" s="20">
        <f t="shared" si="10"/>
        <v>0</v>
      </c>
      <c r="IX8" s="20">
        <f t="shared" si="10"/>
        <v>0</v>
      </c>
      <c r="IY8" s="20">
        <f t="shared" si="10"/>
        <v>0</v>
      </c>
      <c r="IZ8" s="20">
        <f t="shared" si="10"/>
        <v>0</v>
      </c>
      <c r="JA8" s="20">
        <f t="shared" si="10"/>
        <v>0</v>
      </c>
      <c r="JB8" s="20">
        <f t="shared" si="10"/>
        <v>0</v>
      </c>
      <c r="JC8" s="20">
        <f t="shared" si="10"/>
        <v>0</v>
      </c>
      <c r="JD8" s="20">
        <f t="shared" si="10"/>
        <v>0</v>
      </c>
      <c r="JE8" s="20">
        <f t="shared" si="10"/>
        <v>0</v>
      </c>
      <c r="JF8" s="20">
        <f t="shared" si="10"/>
        <v>0</v>
      </c>
      <c r="JG8" s="20">
        <f t="shared" si="10"/>
        <v>0</v>
      </c>
      <c r="JH8" s="20">
        <f t="shared" si="10"/>
        <v>0</v>
      </c>
      <c r="JI8" s="20">
        <f t="shared" si="10"/>
        <v>0</v>
      </c>
      <c r="JJ8" s="20">
        <f t="shared" si="10"/>
        <v>0</v>
      </c>
      <c r="JK8" s="20">
        <f t="shared" si="10"/>
        <v>0</v>
      </c>
      <c r="JL8" s="20">
        <f t="shared" si="10"/>
        <v>0</v>
      </c>
      <c r="JM8" s="20">
        <f t="shared" si="10"/>
        <v>0</v>
      </c>
      <c r="JN8" s="20">
        <f t="shared" si="10"/>
        <v>0</v>
      </c>
      <c r="JO8" s="20">
        <f t="shared" ref="JO8:LZ8" si="11">IF($F8="",0,SUMPRODUCT((($F8&lt;=JO$6)*($I8&gt;=JO$6))))</f>
        <v>0</v>
      </c>
      <c r="JP8" s="20">
        <f t="shared" si="11"/>
        <v>0</v>
      </c>
      <c r="JQ8" s="20">
        <f t="shared" si="11"/>
        <v>0</v>
      </c>
      <c r="JR8" s="20">
        <f t="shared" si="11"/>
        <v>0</v>
      </c>
      <c r="JS8" s="20">
        <f t="shared" si="11"/>
        <v>0</v>
      </c>
      <c r="JT8" s="20">
        <f t="shared" si="11"/>
        <v>0</v>
      </c>
      <c r="JU8" s="20">
        <f t="shared" si="11"/>
        <v>0</v>
      </c>
      <c r="JV8" s="20">
        <f t="shared" si="11"/>
        <v>0</v>
      </c>
      <c r="JW8" s="20">
        <f t="shared" si="11"/>
        <v>0</v>
      </c>
      <c r="JX8" s="20">
        <f t="shared" si="11"/>
        <v>0</v>
      </c>
      <c r="JY8" s="20">
        <f t="shared" si="11"/>
        <v>0</v>
      </c>
      <c r="JZ8" s="20">
        <f t="shared" si="11"/>
        <v>0</v>
      </c>
      <c r="KA8" s="20">
        <f t="shared" si="11"/>
        <v>0</v>
      </c>
      <c r="KB8" s="20">
        <f t="shared" si="11"/>
        <v>0</v>
      </c>
      <c r="KC8" s="20">
        <f t="shared" si="11"/>
        <v>0</v>
      </c>
      <c r="KD8" s="20">
        <f t="shared" si="11"/>
        <v>0</v>
      </c>
      <c r="KE8" s="20">
        <f t="shared" si="11"/>
        <v>0</v>
      </c>
      <c r="KF8" s="20">
        <f t="shared" si="11"/>
        <v>0</v>
      </c>
      <c r="KG8" s="20">
        <f t="shared" si="11"/>
        <v>0</v>
      </c>
      <c r="KH8" s="20">
        <f t="shared" si="11"/>
        <v>0</v>
      </c>
      <c r="KI8" s="20">
        <f t="shared" si="11"/>
        <v>0</v>
      </c>
      <c r="KJ8" s="20">
        <f t="shared" si="11"/>
        <v>0</v>
      </c>
      <c r="KK8" s="20">
        <f t="shared" si="11"/>
        <v>0</v>
      </c>
      <c r="KL8" s="20">
        <f t="shared" si="11"/>
        <v>0</v>
      </c>
      <c r="KM8" s="20">
        <f t="shared" si="11"/>
        <v>0</v>
      </c>
      <c r="KN8" s="20">
        <f t="shared" si="11"/>
        <v>0</v>
      </c>
      <c r="KO8" s="20">
        <f t="shared" si="11"/>
        <v>0</v>
      </c>
      <c r="KP8" s="20">
        <f t="shared" si="11"/>
        <v>0</v>
      </c>
      <c r="KQ8" s="20">
        <f t="shared" si="11"/>
        <v>0</v>
      </c>
      <c r="KR8" s="20">
        <f t="shared" si="11"/>
        <v>0</v>
      </c>
      <c r="KS8" s="20">
        <f t="shared" si="11"/>
        <v>0</v>
      </c>
      <c r="KT8" s="20">
        <f t="shared" si="11"/>
        <v>0</v>
      </c>
      <c r="KU8" s="20">
        <f t="shared" si="11"/>
        <v>0</v>
      </c>
      <c r="KV8" s="20">
        <f t="shared" si="11"/>
        <v>0</v>
      </c>
      <c r="KW8" s="20">
        <f t="shared" si="11"/>
        <v>0</v>
      </c>
      <c r="KX8" s="20">
        <f t="shared" si="11"/>
        <v>0</v>
      </c>
      <c r="KY8" s="20">
        <f t="shared" si="11"/>
        <v>0</v>
      </c>
      <c r="KZ8" s="20">
        <f t="shared" si="11"/>
        <v>0</v>
      </c>
      <c r="LA8" s="20">
        <f t="shared" si="11"/>
        <v>0</v>
      </c>
      <c r="LB8" s="20">
        <f t="shared" si="11"/>
        <v>0</v>
      </c>
      <c r="LC8" s="20">
        <f t="shared" si="11"/>
        <v>0</v>
      </c>
      <c r="LD8" s="20">
        <f t="shared" si="11"/>
        <v>0</v>
      </c>
      <c r="LE8" s="20">
        <f t="shared" si="11"/>
        <v>0</v>
      </c>
      <c r="LF8" s="20">
        <f t="shared" si="11"/>
        <v>0</v>
      </c>
      <c r="LG8" s="20">
        <f t="shared" si="11"/>
        <v>0</v>
      </c>
      <c r="LH8" s="20">
        <f t="shared" si="11"/>
        <v>0</v>
      </c>
      <c r="LI8" s="20">
        <f t="shared" si="11"/>
        <v>0</v>
      </c>
      <c r="LJ8" s="20">
        <f t="shared" si="11"/>
        <v>0</v>
      </c>
      <c r="LK8" s="20">
        <f t="shared" si="11"/>
        <v>0</v>
      </c>
      <c r="LL8" s="20">
        <f t="shared" si="11"/>
        <v>0</v>
      </c>
      <c r="LM8" s="20">
        <f t="shared" si="11"/>
        <v>0</v>
      </c>
      <c r="LN8" s="20">
        <f t="shared" si="11"/>
        <v>0</v>
      </c>
      <c r="LO8" s="20">
        <f t="shared" si="11"/>
        <v>0</v>
      </c>
      <c r="LP8" s="20">
        <f t="shared" si="11"/>
        <v>0</v>
      </c>
      <c r="LQ8" s="20">
        <f t="shared" si="11"/>
        <v>0</v>
      </c>
      <c r="LR8" s="20">
        <f t="shared" si="11"/>
        <v>0</v>
      </c>
      <c r="LS8" s="20">
        <f t="shared" si="11"/>
        <v>0</v>
      </c>
      <c r="LT8" s="20">
        <f t="shared" si="11"/>
        <v>0</v>
      </c>
      <c r="LU8" s="20">
        <f t="shared" si="11"/>
        <v>0</v>
      </c>
      <c r="LV8" s="20">
        <f t="shared" si="11"/>
        <v>0</v>
      </c>
      <c r="LW8" s="20">
        <f t="shared" si="11"/>
        <v>0</v>
      </c>
      <c r="LX8" s="20">
        <f t="shared" si="11"/>
        <v>0</v>
      </c>
      <c r="LY8" s="20">
        <f t="shared" si="11"/>
        <v>0</v>
      </c>
      <c r="LZ8" s="20">
        <f t="shared" si="11"/>
        <v>0</v>
      </c>
      <c r="MA8" s="20">
        <f t="shared" ref="MA8:NO8" si="12">IF($F8="",0,SUMPRODUCT((($F8&lt;=MA$6)*($I8&gt;=MA$6))))</f>
        <v>0</v>
      </c>
      <c r="MB8" s="20">
        <f t="shared" si="12"/>
        <v>0</v>
      </c>
      <c r="MC8" s="20">
        <f t="shared" si="12"/>
        <v>0</v>
      </c>
      <c r="MD8" s="20">
        <f t="shared" si="12"/>
        <v>0</v>
      </c>
      <c r="ME8" s="20">
        <f t="shared" si="12"/>
        <v>0</v>
      </c>
      <c r="MF8" s="20">
        <f t="shared" si="12"/>
        <v>0</v>
      </c>
      <c r="MG8" s="20">
        <f t="shared" si="12"/>
        <v>0</v>
      </c>
      <c r="MH8" s="20">
        <f t="shared" si="12"/>
        <v>0</v>
      </c>
      <c r="MI8" s="20">
        <f t="shared" si="12"/>
        <v>0</v>
      </c>
      <c r="MJ8" s="20">
        <f t="shared" si="12"/>
        <v>0</v>
      </c>
      <c r="MK8" s="20">
        <f t="shared" si="12"/>
        <v>0</v>
      </c>
      <c r="ML8" s="20">
        <f t="shared" si="12"/>
        <v>0</v>
      </c>
      <c r="MM8" s="20">
        <f t="shared" si="12"/>
        <v>0</v>
      </c>
      <c r="MN8" s="20">
        <f t="shared" si="12"/>
        <v>0</v>
      </c>
      <c r="MO8" s="20">
        <f t="shared" si="12"/>
        <v>0</v>
      </c>
      <c r="MP8" s="20">
        <f t="shared" si="12"/>
        <v>0</v>
      </c>
      <c r="MQ8" s="20">
        <f t="shared" si="12"/>
        <v>0</v>
      </c>
      <c r="MR8" s="20">
        <f t="shared" si="12"/>
        <v>0</v>
      </c>
      <c r="MS8" s="20">
        <f t="shared" si="12"/>
        <v>0</v>
      </c>
      <c r="MT8" s="20">
        <f t="shared" si="12"/>
        <v>0</v>
      </c>
      <c r="MU8" s="20">
        <f t="shared" si="12"/>
        <v>0</v>
      </c>
      <c r="MV8" s="20">
        <f t="shared" si="12"/>
        <v>0</v>
      </c>
      <c r="MW8" s="20">
        <f t="shared" si="12"/>
        <v>0</v>
      </c>
      <c r="MX8" s="20">
        <f t="shared" si="12"/>
        <v>0</v>
      </c>
      <c r="MY8" s="20">
        <f t="shared" si="12"/>
        <v>0</v>
      </c>
      <c r="MZ8" s="20">
        <f t="shared" si="12"/>
        <v>0</v>
      </c>
      <c r="NA8" s="20">
        <f t="shared" si="12"/>
        <v>0</v>
      </c>
      <c r="NB8" s="20">
        <f t="shared" si="12"/>
        <v>0</v>
      </c>
      <c r="NC8" s="20">
        <f t="shared" si="12"/>
        <v>0</v>
      </c>
      <c r="ND8" s="20">
        <f t="shared" si="12"/>
        <v>0</v>
      </c>
      <c r="NE8" s="20">
        <f t="shared" si="12"/>
        <v>0</v>
      </c>
      <c r="NF8" s="20">
        <f t="shared" si="12"/>
        <v>0</v>
      </c>
      <c r="NG8" s="20">
        <f t="shared" si="12"/>
        <v>0</v>
      </c>
      <c r="NH8" s="20">
        <f t="shared" si="12"/>
        <v>0</v>
      </c>
      <c r="NI8" s="20">
        <f t="shared" si="12"/>
        <v>0</v>
      </c>
      <c r="NJ8" s="20">
        <f t="shared" si="12"/>
        <v>0</v>
      </c>
      <c r="NK8" s="20">
        <f t="shared" si="12"/>
        <v>0</v>
      </c>
      <c r="NL8" s="20">
        <f t="shared" si="12"/>
        <v>0</v>
      </c>
      <c r="NM8" s="20">
        <f t="shared" si="12"/>
        <v>0</v>
      </c>
      <c r="NN8" s="20">
        <f t="shared" si="12"/>
        <v>0</v>
      </c>
      <c r="NO8" s="21">
        <f t="shared" si="12"/>
        <v>0</v>
      </c>
    </row>
    <row r="9" spans="1:379" s="22" customFormat="1" ht="13.5" customHeight="1" outlineLevel="1" thickBot="1" x14ac:dyDescent="0.25">
      <c r="A9" s="114"/>
      <c r="B9" s="115"/>
      <c r="C9" s="116"/>
      <c r="D9" s="115" t="s">
        <v>23</v>
      </c>
      <c r="E9" s="117"/>
      <c r="F9" s="103">
        <v>43276</v>
      </c>
      <c r="G9" s="104">
        <v>10</v>
      </c>
      <c r="H9" s="105">
        <f>DATEDIF(F9,J9+1,"d")</f>
        <v>10</v>
      </c>
      <c r="I9" s="106">
        <f>F9+G9-1</f>
        <v>43285</v>
      </c>
      <c r="J9" s="107">
        <f>IFERROR(WORKDAY(F9+G9-1,1,$I$20:$I$39)-1,"")</f>
        <v>43285</v>
      </c>
      <c r="L9" s="23" t="str">
        <f>D9</f>
        <v>доп. отпуск</v>
      </c>
      <c r="M9" s="24">
        <f>IFERROR(H9,"")</f>
        <v>10</v>
      </c>
      <c r="N9" s="25">
        <f t="shared" ref="N9:O9" si="13">IF($F9="",0,SUMPRODUCT((($F9&lt;=N$6)*($I9&gt;=N$6))))</f>
        <v>0</v>
      </c>
      <c r="O9" s="26">
        <f t="shared" si="13"/>
        <v>0</v>
      </c>
      <c r="P9" s="26">
        <f t="shared" ref="P9:BZ9" si="14">IF($F9="",0,SUMPRODUCT((($F9&lt;=P$6)*($I9&gt;=P$6))))</f>
        <v>0</v>
      </c>
      <c r="Q9" s="26">
        <f t="shared" si="14"/>
        <v>0</v>
      </c>
      <c r="R9" s="26">
        <f t="shared" si="14"/>
        <v>0</v>
      </c>
      <c r="S9" s="26">
        <f t="shared" si="14"/>
        <v>0</v>
      </c>
      <c r="T9" s="26">
        <f t="shared" si="14"/>
        <v>0</v>
      </c>
      <c r="U9" s="26">
        <f t="shared" si="14"/>
        <v>0</v>
      </c>
      <c r="V9" s="26">
        <f t="shared" si="14"/>
        <v>0</v>
      </c>
      <c r="W9" s="26">
        <f t="shared" si="14"/>
        <v>0</v>
      </c>
      <c r="X9" s="26">
        <f t="shared" si="14"/>
        <v>0</v>
      </c>
      <c r="Y9" s="26">
        <f t="shared" si="14"/>
        <v>0</v>
      </c>
      <c r="Z9" s="26">
        <f t="shared" si="14"/>
        <v>0</v>
      </c>
      <c r="AA9" s="26">
        <f t="shared" si="14"/>
        <v>0</v>
      </c>
      <c r="AB9" s="26">
        <f t="shared" si="14"/>
        <v>0</v>
      </c>
      <c r="AC9" s="26">
        <f t="shared" si="14"/>
        <v>0</v>
      </c>
      <c r="AD9" s="26">
        <f t="shared" si="14"/>
        <v>0</v>
      </c>
      <c r="AE9" s="26">
        <f t="shared" si="14"/>
        <v>0</v>
      </c>
      <c r="AF9" s="26">
        <f t="shared" si="14"/>
        <v>0</v>
      </c>
      <c r="AG9" s="26">
        <f t="shared" si="14"/>
        <v>0</v>
      </c>
      <c r="AH9" s="26">
        <f t="shared" si="14"/>
        <v>0</v>
      </c>
      <c r="AI9" s="26">
        <f t="shared" si="14"/>
        <v>0</v>
      </c>
      <c r="AJ9" s="26">
        <f t="shared" si="14"/>
        <v>0</v>
      </c>
      <c r="AK9" s="26">
        <f t="shared" si="14"/>
        <v>0</v>
      </c>
      <c r="AL9" s="26">
        <f t="shared" si="14"/>
        <v>0</v>
      </c>
      <c r="AM9" s="26">
        <f t="shared" si="14"/>
        <v>0</v>
      </c>
      <c r="AN9" s="26">
        <f t="shared" si="14"/>
        <v>0</v>
      </c>
      <c r="AO9" s="26">
        <f t="shared" si="14"/>
        <v>0</v>
      </c>
      <c r="AP9" s="26">
        <f t="shared" si="14"/>
        <v>0</v>
      </c>
      <c r="AQ9" s="26">
        <f t="shared" si="14"/>
        <v>0</v>
      </c>
      <c r="AR9" s="26">
        <f t="shared" si="14"/>
        <v>0</v>
      </c>
      <c r="AS9" s="26">
        <f t="shared" si="14"/>
        <v>0</v>
      </c>
      <c r="AT9" s="26">
        <f t="shared" si="14"/>
        <v>0</v>
      </c>
      <c r="AU9" s="26">
        <f t="shared" si="14"/>
        <v>0</v>
      </c>
      <c r="AV9" s="26">
        <f t="shared" si="14"/>
        <v>0</v>
      </c>
      <c r="AW9" s="26">
        <f t="shared" si="14"/>
        <v>0</v>
      </c>
      <c r="AX9" s="26">
        <f t="shared" si="14"/>
        <v>0</v>
      </c>
      <c r="AY9" s="26">
        <f t="shared" si="14"/>
        <v>0</v>
      </c>
      <c r="AZ9" s="26">
        <f t="shared" si="14"/>
        <v>0</v>
      </c>
      <c r="BA9" s="26">
        <f t="shared" si="14"/>
        <v>0</v>
      </c>
      <c r="BB9" s="26">
        <f t="shared" si="14"/>
        <v>0</v>
      </c>
      <c r="BC9" s="26">
        <f t="shared" si="14"/>
        <v>0</v>
      </c>
      <c r="BD9" s="26">
        <f t="shared" si="14"/>
        <v>0</v>
      </c>
      <c r="BE9" s="26">
        <f t="shared" si="14"/>
        <v>0</v>
      </c>
      <c r="BF9" s="26">
        <f t="shared" si="14"/>
        <v>0</v>
      </c>
      <c r="BG9" s="26">
        <f t="shared" si="14"/>
        <v>0</v>
      </c>
      <c r="BH9" s="26">
        <f t="shared" si="14"/>
        <v>0</v>
      </c>
      <c r="BI9" s="26">
        <f t="shared" si="14"/>
        <v>0</v>
      </c>
      <c r="BJ9" s="26">
        <f t="shared" si="14"/>
        <v>0</v>
      </c>
      <c r="BK9" s="26">
        <f t="shared" si="14"/>
        <v>0</v>
      </c>
      <c r="BL9" s="26">
        <f t="shared" si="14"/>
        <v>0</v>
      </c>
      <c r="BM9" s="26">
        <f t="shared" si="14"/>
        <v>0</v>
      </c>
      <c r="BN9" s="26">
        <f t="shared" si="14"/>
        <v>0</v>
      </c>
      <c r="BO9" s="26">
        <f t="shared" si="14"/>
        <v>0</v>
      </c>
      <c r="BP9" s="26">
        <f t="shared" si="14"/>
        <v>0</v>
      </c>
      <c r="BQ9" s="26">
        <f t="shared" si="14"/>
        <v>0</v>
      </c>
      <c r="BR9" s="26">
        <f t="shared" si="14"/>
        <v>0</v>
      </c>
      <c r="BS9" s="26">
        <f t="shared" si="14"/>
        <v>0</v>
      </c>
      <c r="BT9" s="26">
        <f t="shared" si="14"/>
        <v>0</v>
      </c>
      <c r="BU9" s="26">
        <f t="shared" si="14"/>
        <v>0</v>
      </c>
      <c r="BV9" s="26">
        <f t="shared" si="14"/>
        <v>0</v>
      </c>
      <c r="BW9" s="26">
        <f t="shared" si="14"/>
        <v>0</v>
      </c>
      <c r="BX9" s="26">
        <f t="shared" si="14"/>
        <v>0</v>
      </c>
      <c r="BY9" s="26">
        <f t="shared" si="14"/>
        <v>0</v>
      </c>
      <c r="BZ9" s="26">
        <f t="shared" si="14"/>
        <v>0</v>
      </c>
      <c r="CA9" s="26">
        <f t="shared" ref="CA9" si="15">IF($F9="",0,SUMPRODUCT((($F9&lt;=CA$6)*($I9&gt;=CA$6))))</f>
        <v>0</v>
      </c>
      <c r="CB9" s="26">
        <f t="shared" ref="CB9:EL9" si="16">IF($F9="",0,SUMPRODUCT((($F9&lt;=CB$6)*($I9&gt;=CB$6))))</f>
        <v>0</v>
      </c>
      <c r="CC9" s="26">
        <f t="shared" si="16"/>
        <v>0</v>
      </c>
      <c r="CD9" s="26">
        <f t="shared" si="16"/>
        <v>0</v>
      </c>
      <c r="CE9" s="26">
        <f t="shared" si="16"/>
        <v>0</v>
      </c>
      <c r="CF9" s="26">
        <f t="shared" si="16"/>
        <v>0</v>
      </c>
      <c r="CG9" s="26">
        <f t="shared" si="16"/>
        <v>0</v>
      </c>
      <c r="CH9" s="26">
        <f t="shared" si="16"/>
        <v>0</v>
      </c>
      <c r="CI9" s="26">
        <f t="shared" si="16"/>
        <v>0</v>
      </c>
      <c r="CJ9" s="26">
        <f t="shared" si="16"/>
        <v>0</v>
      </c>
      <c r="CK9" s="26">
        <f t="shared" si="16"/>
        <v>0</v>
      </c>
      <c r="CL9" s="26">
        <f t="shared" si="16"/>
        <v>0</v>
      </c>
      <c r="CM9" s="26">
        <f t="shared" si="16"/>
        <v>0</v>
      </c>
      <c r="CN9" s="26">
        <f t="shared" si="16"/>
        <v>0</v>
      </c>
      <c r="CO9" s="26">
        <f t="shared" si="16"/>
        <v>0</v>
      </c>
      <c r="CP9" s="26">
        <f t="shared" si="16"/>
        <v>0</v>
      </c>
      <c r="CQ9" s="26">
        <f t="shared" si="16"/>
        <v>0</v>
      </c>
      <c r="CR9" s="26">
        <f t="shared" si="16"/>
        <v>0</v>
      </c>
      <c r="CS9" s="26">
        <f t="shared" si="16"/>
        <v>0</v>
      </c>
      <c r="CT9" s="26">
        <f t="shared" si="16"/>
        <v>0</v>
      </c>
      <c r="CU9" s="26">
        <f t="shared" si="16"/>
        <v>0</v>
      </c>
      <c r="CV9" s="26">
        <f t="shared" si="16"/>
        <v>0</v>
      </c>
      <c r="CW9" s="26">
        <f t="shared" si="16"/>
        <v>0</v>
      </c>
      <c r="CX9" s="26">
        <f t="shared" si="16"/>
        <v>0</v>
      </c>
      <c r="CY9" s="26">
        <f t="shared" si="16"/>
        <v>0</v>
      </c>
      <c r="CZ9" s="26">
        <f t="shared" si="16"/>
        <v>0</v>
      </c>
      <c r="DA9" s="26">
        <f t="shared" si="16"/>
        <v>0</v>
      </c>
      <c r="DB9" s="26">
        <f t="shared" si="16"/>
        <v>0</v>
      </c>
      <c r="DC9" s="26">
        <f t="shared" si="16"/>
        <v>0</v>
      </c>
      <c r="DD9" s="26">
        <f t="shared" si="16"/>
        <v>0</v>
      </c>
      <c r="DE9" s="26">
        <f t="shared" si="16"/>
        <v>0</v>
      </c>
      <c r="DF9" s="26">
        <f t="shared" si="16"/>
        <v>0</v>
      </c>
      <c r="DG9" s="26">
        <f t="shared" si="16"/>
        <v>0</v>
      </c>
      <c r="DH9" s="26">
        <f t="shared" si="16"/>
        <v>0</v>
      </c>
      <c r="DI9" s="26">
        <f t="shared" si="16"/>
        <v>0</v>
      </c>
      <c r="DJ9" s="26">
        <f t="shared" si="16"/>
        <v>0</v>
      </c>
      <c r="DK9" s="26">
        <f t="shared" si="16"/>
        <v>0</v>
      </c>
      <c r="DL9" s="26">
        <f t="shared" si="16"/>
        <v>0</v>
      </c>
      <c r="DM9" s="26">
        <f t="shared" si="16"/>
        <v>0</v>
      </c>
      <c r="DN9" s="26">
        <f t="shared" si="16"/>
        <v>0</v>
      </c>
      <c r="DO9" s="26">
        <f t="shared" si="16"/>
        <v>0</v>
      </c>
      <c r="DP9" s="26">
        <f t="shared" si="16"/>
        <v>0</v>
      </c>
      <c r="DQ9" s="26">
        <f t="shared" si="16"/>
        <v>0</v>
      </c>
      <c r="DR9" s="26">
        <f t="shared" si="16"/>
        <v>0</v>
      </c>
      <c r="DS9" s="26">
        <f t="shared" si="16"/>
        <v>0</v>
      </c>
      <c r="DT9" s="26">
        <f t="shared" si="16"/>
        <v>0</v>
      </c>
      <c r="DU9" s="26">
        <f t="shared" si="16"/>
        <v>0</v>
      </c>
      <c r="DV9" s="26">
        <f t="shared" si="16"/>
        <v>0</v>
      </c>
      <c r="DW9" s="26">
        <f t="shared" si="16"/>
        <v>0</v>
      </c>
      <c r="DX9" s="26">
        <f t="shared" si="16"/>
        <v>0</v>
      </c>
      <c r="DY9" s="26">
        <f t="shared" si="16"/>
        <v>0</v>
      </c>
      <c r="DZ9" s="26">
        <f t="shared" si="16"/>
        <v>0</v>
      </c>
      <c r="EA9" s="26">
        <f t="shared" si="16"/>
        <v>0</v>
      </c>
      <c r="EB9" s="26">
        <f t="shared" si="16"/>
        <v>0</v>
      </c>
      <c r="EC9" s="26">
        <f t="shared" si="16"/>
        <v>0</v>
      </c>
      <c r="ED9" s="26">
        <f t="shared" si="16"/>
        <v>0</v>
      </c>
      <c r="EE9" s="26">
        <f t="shared" si="16"/>
        <v>0</v>
      </c>
      <c r="EF9" s="26">
        <f t="shared" si="16"/>
        <v>0</v>
      </c>
      <c r="EG9" s="26">
        <f t="shared" si="16"/>
        <v>0</v>
      </c>
      <c r="EH9" s="26">
        <f t="shared" si="16"/>
        <v>0</v>
      </c>
      <c r="EI9" s="26">
        <f t="shared" si="16"/>
        <v>0</v>
      </c>
      <c r="EJ9" s="26">
        <f t="shared" si="16"/>
        <v>0</v>
      </c>
      <c r="EK9" s="26">
        <f t="shared" si="16"/>
        <v>0</v>
      </c>
      <c r="EL9" s="26">
        <f t="shared" si="16"/>
        <v>0</v>
      </c>
      <c r="EM9" s="26">
        <f t="shared" ref="EM9" si="17">IF($F9="",0,SUMPRODUCT((($F9&lt;=EM$6)*($I9&gt;=EM$6))))</f>
        <v>0</v>
      </c>
      <c r="EN9" s="26">
        <f t="shared" ref="EN9:GX9" si="18">IF($F9="",0,SUMPRODUCT((($F9&lt;=EN$6)*($I9&gt;=EN$6))))</f>
        <v>0</v>
      </c>
      <c r="EO9" s="26">
        <f t="shared" si="18"/>
        <v>0</v>
      </c>
      <c r="EP9" s="26">
        <f t="shared" si="18"/>
        <v>0</v>
      </c>
      <c r="EQ9" s="26">
        <f t="shared" si="18"/>
        <v>0</v>
      </c>
      <c r="ER9" s="26">
        <f t="shared" si="18"/>
        <v>0</v>
      </c>
      <c r="ES9" s="26">
        <f t="shared" si="18"/>
        <v>0</v>
      </c>
      <c r="ET9" s="26">
        <f t="shared" si="18"/>
        <v>0</v>
      </c>
      <c r="EU9" s="26">
        <f t="shared" si="18"/>
        <v>0</v>
      </c>
      <c r="EV9" s="26">
        <f t="shared" si="18"/>
        <v>0</v>
      </c>
      <c r="EW9" s="26">
        <f t="shared" si="18"/>
        <v>0</v>
      </c>
      <c r="EX9" s="26">
        <f t="shared" si="18"/>
        <v>0</v>
      </c>
      <c r="EY9" s="26">
        <f t="shared" si="18"/>
        <v>0</v>
      </c>
      <c r="EZ9" s="26">
        <f t="shared" si="18"/>
        <v>0</v>
      </c>
      <c r="FA9" s="26">
        <f t="shared" si="18"/>
        <v>0</v>
      </c>
      <c r="FB9" s="26">
        <f t="shared" si="18"/>
        <v>0</v>
      </c>
      <c r="FC9" s="26">
        <f t="shared" si="18"/>
        <v>0</v>
      </c>
      <c r="FD9" s="26">
        <f t="shared" si="18"/>
        <v>0</v>
      </c>
      <c r="FE9" s="26">
        <f t="shared" si="18"/>
        <v>0</v>
      </c>
      <c r="FF9" s="26">
        <f t="shared" si="18"/>
        <v>0</v>
      </c>
      <c r="FG9" s="26">
        <f t="shared" si="18"/>
        <v>0</v>
      </c>
      <c r="FH9" s="26">
        <f t="shared" si="18"/>
        <v>0</v>
      </c>
      <c r="FI9" s="26">
        <f t="shared" si="18"/>
        <v>0</v>
      </c>
      <c r="FJ9" s="26">
        <f t="shared" si="18"/>
        <v>0</v>
      </c>
      <c r="FK9" s="26">
        <f t="shared" si="18"/>
        <v>0</v>
      </c>
      <c r="FL9" s="26">
        <f t="shared" si="18"/>
        <v>0</v>
      </c>
      <c r="FM9" s="26">
        <f t="shared" si="18"/>
        <v>0</v>
      </c>
      <c r="FN9" s="26">
        <f t="shared" si="18"/>
        <v>0</v>
      </c>
      <c r="FO9" s="26">
        <f t="shared" si="18"/>
        <v>0</v>
      </c>
      <c r="FP9" s="26">
        <f t="shared" si="18"/>
        <v>0</v>
      </c>
      <c r="FQ9" s="26">
        <f t="shared" si="18"/>
        <v>0</v>
      </c>
      <c r="FR9" s="26">
        <f t="shared" si="18"/>
        <v>0</v>
      </c>
      <c r="FS9" s="26">
        <f t="shared" si="18"/>
        <v>0</v>
      </c>
      <c r="FT9" s="26">
        <f t="shared" si="18"/>
        <v>0</v>
      </c>
      <c r="FU9" s="26">
        <f t="shared" si="18"/>
        <v>0</v>
      </c>
      <c r="FV9" s="26">
        <f t="shared" si="18"/>
        <v>0</v>
      </c>
      <c r="FW9" s="26">
        <f t="shared" si="18"/>
        <v>0</v>
      </c>
      <c r="FX9" s="26">
        <f t="shared" si="18"/>
        <v>0</v>
      </c>
      <c r="FY9" s="26">
        <f t="shared" si="18"/>
        <v>0</v>
      </c>
      <c r="FZ9" s="26">
        <f t="shared" si="18"/>
        <v>0</v>
      </c>
      <c r="GA9" s="26">
        <f t="shared" si="18"/>
        <v>0</v>
      </c>
      <c r="GB9" s="26">
        <f t="shared" si="18"/>
        <v>0</v>
      </c>
      <c r="GC9" s="26">
        <f t="shared" si="18"/>
        <v>0</v>
      </c>
      <c r="GD9" s="26">
        <f t="shared" si="18"/>
        <v>0</v>
      </c>
      <c r="GE9" s="26">
        <f t="shared" si="18"/>
        <v>0</v>
      </c>
      <c r="GF9" s="26">
        <f t="shared" si="18"/>
        <v>0</v>
      </c>
      <c r="GG9" s="26">
        <f t="shared" si="18"/>
        <v>1</v>
      </c>
      <c r="GH9" s="26">
        <f t="shared" si="18"/>
        <v>1</v>
      </c>
      <c r="GI9" s="26">
        <f t="shared" si="18"/>
        <v>1</v>
      </c>
      <c r="GJ9" s="26">
        <f t="shared" si="18"/>
        <v>1</v>
      </c>
      <c r="GK9" s="26">
        <f t="shared" si="18"/>
        <v>1</v>
      </c>
      <c r="GL9" s="26">
        <f t="shared" si="18"/>
        <v>1</v>
      </c>
      <c r="GM9" s="26">
        <f t="shared" si="18"/>
        <v>1</v>
      </c>
      <c r="GN9" s="26">
        <f t="shared" si="18"/>
        <v>1</v>
      </c>
      <c r="GO9" s="26">
        <f t="shared" si="18"/>
        <v>1</v>
      </c>
      <c r="GP9" s="26">
        <f t="shared" si="18"/>
        <v>1</v>
      </c>
      <c r="GQ9" s="26">
        <f t="shared" si="18"/>
        <v>0</v>
      </c>
      <c r="GR9" s="26">
        <f t="shared" si="18"/>
        <v>0</v>
      </c>
      <c r="GS9" s="26">
        <f t="shared" si="18"/>
        <v>0</v>
      </c>
      <c r="GT9" s="26">
        <f t="shared" si="18"/>
        <v>0</v>
      </c>
      <c r="GU9" s="26">
        <f t="shared" si="18"/>
        <v>0</v>
      </c>
      <c r="GV9" s="26">
        <f t="shared" si="18"/>
        <v>0</v>
      </c>
      <c r="GW9" s="26">
        <f t="shared" si="18"/>
        <v>0</v>
      </c>
      <c r="GX9" s="26">
        <f t="shared" si="18"/>
        <v>0</v>
      </c>
      <c r="GY9" s="26">
        <f t="shared" ref="GY9" si="19">IF($F9="",0,SUMPRODUCT((($F9&lt;=GY$6)*($I9&gt;=GY$6))))</f>
        <v>0</v>
      </c>
      <c r="GZ9" s="26">
        <f t="shared" ref="GZ9:JJ9" si="20">IF($F9="",0,SUMPRODUCT((($F9&lt;=GZ$6)*($I9&gt;=GZ$6))))</f>
        <v>0</v>
      </c>
      <c r="HA9" s="26">
        <f t="shared" si="20"/>
        <v>0</v>
      </c>
      <c r="HB9" s="26">
        <f t="shared" si="20"/>
        <v>0</v>
      </c>
      <c r="HC9" s="26">
        <f t="shared" si="20"/>
        <v>0</v>
      </c>
      <c r="HD9" s="26">
        <f t="shared" si="20"/>
        <v>0</v>
      </c>
      <c r="HE9" s="26">
        <f t="shared" si="20"/>
        <v>0</v>
      </c>
      <c r="HF9" s="26">
        <f t="shared" si="20"/>
        <v>0</v>
      </c>
      <c r="HG9" s="26">
        <f t="shared" si="20"/>
        <v>0</v>
      </c>
      <c r="HH9" s="26">
        <f t="shared" si="20"/>
        <v>0</v>
      </c>
      <c r="HI9" s="26">
        <f t="shared" si="20"/>
        <v>0</v>
      </c>
      <c r="HJ9" s="26">
        <f t="shared" si="20"/>
        <v>0</v>
      </c>
      <c r="HK9" s="26">
        <f t="shared" si="20"/>
        <v>0</v>
      </c>
      <c r="HL9" s="26">
        <f t="shared" si="20"/>
        <v>0</v>
      </c>
      <c r="HM9" s="26">
        <f t="shared" si="20"/>
        <v>0</v>
      </c>
      <c r="HN9" s="26">
        <f t="shared" si="20"/>
        <v>0</v>
      </c>
      <c r="HO9" s="26">
        <f t="shared" si="20"/>
        <v>0</v>
      </c>
      <c r="HP9" s="26">
        <f t="shared" si="20"/>
        <v>0</v>
      </c>
      <c r="HQ9" s="26">
        <f t="shared" si="20"/>
        <v>0</v>
      </c>
      <c r="HR9" s="26">
        <f t="shared" si="20"/>
        <v>0</v>
      </c>
      <c r="HS9" s="26">
        <f t="shared" si="20"/>
        <v>0</v>
      </c>
      <c r="HT9" s="26">
        <f t="shared" si="20"/>
        <v>0</v>
      </c>
      <c r="HU9" s="26">
        <f t="shared" si="20"/>
        <v>0</v>
      </c>
      <c r="HV9" s="26">
        <f t="shared" si="20"/>
        <v>0</v>
      </c>
      <c r="HW9" s="26">
        <f t="shared" si="20"/>
        <v>0</v>
      </c>
      <c r="HX9" s="26">
        <f t="shared" si="20"/>
        <v>0</v>
      </c>
      <c r="HY9" s="26">
        <f t="shared" si="20"/>
        <v>0</v>
      </c>
      <c r="HZ9" s="26">
        <f t="shared" si="20"/>
        <v>0</v>
      </c>
      <c r="IA9" s="26">
        <f t="shared" si="20"/>
        <v>0</v>
      </c>
      <c r="IB9" s="26">
        <f t="shared" si="20"/>
        <v>0</v>
      </c>
      <c r="IC9" s="26">
        <f t="shared" si="20"/>
        <v>0</v>
      </c>
      <c r="ID9" s="26">
        <f t="shared" si="20"/>
        <v>0</v>
      </c>
      <c r="IE9" s="26">
        <f t="shared" si="20"/>
        <v>0</v>
      </c>
      <c r="IF9" s="26">
        <f t="shared" si="20"/>
        <v>0</v>
      </c>
      <c r="IG9" s="26">
        <f t="shared" si="20"/>
        <v>0</v>
      </c>
      <c r="IH9" s="26">
        <f t="shared" si="20"/>
        <v>0</v>
      </c>
      <c r="II9" s="26">
        <f t="shared" si="20"/>
        <v>0</v>
      </c>
      <c r="IJ9" s="26">
        <f t="shared" si="20"/>
        <v>0</v>
      </c>
      <c r="IK9" s="26">
        <f t="shared" si="20"/>
        <v>0</v>
      </c>
      <c r="IL9" s="26">
        <f t="shared" si="20"/>
        <v>0</v>
      </c>
      <c r="IM9" s="26">
        <f t="shared" si="20"/>
        <v>0</v>
      </c>
      <c r="IN9" s="26">
        <f t="shared" si="20"/>
        <v>0</v>
      </c>
      <c r="IO9" s="26">
        <f t="shared" si="20"/>
        <v>0</v>
      </c>
      <c r="IP9" s="26">
        <f t="shared" si="20"/>
        <v>0</v>
      </c>
      <c r="IQ9" s="26">
        <f t="shared" si="20"/>
        <v>0</v>
      </c>
      <c r="IR9" s="26">
        <f t="shared" si="20"/>
        <v>0</v>
      </c>
      <c r="IS9" s="26">
        <f t="shared" si="20"/>
        <v>0</v>
      </c>
      <c r="IT9" s="26">
        <f t="shared" si="20"/>
        <v>0</v>
      </c>
      <c r="IU9" s="26">
        <f t="shared" si="20"/>
        <v>0</v>
      </c>
      <c r="IV9" s="26">
        <f t="shared" si="20"/>
        <v>0</v>
      </c>
      <c r="IW9" s="26">
        <f t="shared" si="20"/>
        <v>0</v>
      </c>
      <c r="IX9" s="26">
        <f t="shared" si="20"/>
        <v>0</v>
      </c>
      <c r="IY9" s="26">
        <f t="shared" si="20"/>
        <v>0</v>
      </c>
      <c r="IZ9" s="26">
        <f t="shared" si="20"/>
        <v>0</v>
      </c>
      <c r="JA9" s="26">
        <f t="shared" si="20"/>
        <v>0</v>
      </c>
      <c r="JB9" s="26">
        <f t="shared" si="20"/>
        <v>0</v>
      </c>
      <c r="JC9" s="26">
        <f t="shared" si="20"/>
        <v>0</v>
      </c>
      <c r="JD9" s="26">
        <f t="shared" si="20"/>
        <v>0</v>
      </c>
      <c r="JE9" s="26">
        <f t="shared" si="20"/>
        <v>0</v>
      </c>
      <c r="JF9" s="26">
        <f t="shared" si="20"/>
        <v>0</v>
      </c>
      <c r="JG9" s="26">
        <f t="shared" si="20"/>
        <v>0</v>
      </c>
      <c r="JH9" s="26">
        <f t="shared" si="20"/>
        <v>0</v>
      </c>
      <c r="JI9" s="26">
        <f t="shared" si="20"/>
        <v>0</v>
      </c>
      <c r="JJ9" s="26">
        <f t="shared" si="20"/>
        <v>0</v>
      </c>
      <c r="JK9" s="26">
        <f t="shared" ref="JK9" si="21">IF($F9="",0,SUMPRODUCT((($F9&lt;=JK$6)*($I9&gt;=JK$6))))</f>
        <v>0</v>
      </c>
      <c r="JL9" s="26">
        <f t="shared" ref="JL9:LV9" si="22">IF($F9="",0,SUMPRODUCT((($F9&lt;=JL$6)*($I9&gt;=JL$6))))</f>
        <v>0</v>
      </c>
      <c r="JM9" s="26">
        <f t="shared" si="22"/>
        <v>0</v>
      </c>
      <c r="JN9" s="26">
        <f t="shared" si="22"/>
        <v>0</v>
      </c>
      <c r="JO9" s="26">
        <f t="shared" si="22"/>
        <v>0</v>
      </c>
      <c r="JP9" s="26">
        <f t="shared" si="22"/>
        <v>0</v>
      </c>
      <c r="JQ9" s="26">
        <f t="shared" si="22"/>
        <v>0</v>
      </c>
      <c r="JR9" s="26">
        <f t="shared" si="22"/>
        <v>0</v>
      </c>
      <c r="JS9" s="26">
        <f t="shared" si="22"/>
        <v>0</v>
      </c>
      <c r="JT9" s="26">
        <f t="shared" si="22"/>
        <v>0</v>
      </c>
      <c r="JU9" s="26">
        <f t="shared" si="22"/>
        <v>0</v>
      </c>
      <c r="JV9" s="26">
        <f t="shared" si="22"/>
        <v>0</v>
      </c>
      <c r="JW9" s="26">
        <f t="shared" si="22"/>
        <v>0</v>
      </c>
      <c r="JX9" s="26">
        <f t="shared" si="22"/>
        <v>0</v>
      </c>
      <c r="JY9" s="26">
        <f t="shared" si="22"/>
        <v>0</v>
      </c>
      <c r="JZ9" s="26">
        <f t="shared" si="22"/>
        <v>0</v>
      </c>
      <c r="KA9" s="26">
        <f t="shared" si="22"/>
        <v>0</v>
      </c>
      <c r="KB9" s="26">
        <f t="shared" si="22"/>
        <v>0</v>
      </c>
      <c r="KC9" s="26">
        <f t="shared" si="22"/>
        <v>0</v>
      </c>
      <c r="KD9" s="26">
        <f t="shared" si="22"/>
        <v>0</v>
      </c>
      <c r="KE9" s="26">
        <f t="shared" si="22"/>
        <v>0</v>
      </c>
      <c r="KF9" s="26">
        <f t="shared" si="22"/>
        <v>0</v>
      </c>
      <c r="KG9" s="26">
        <f t="shared" si="22"/>
        <v>0</v>
      </c>
      <c r="KH9" s="26">
        <f t="shared" si="22"/>
        <v>0</v>
      </c>
      <c r="KI9" s="26">
        <f t="shared" si="22"/>
        <v>0</v>
      </c>
      <c r="KJ9" s="26">
        <f t="shared" si="22"/>
        <v>0</v>
      </c>
      <c r="KK9" s="26">
        <f t="shared" si="22"/>
        <v>0</v>
      </c>
      <c r="KL9" s="26">
        <f t="shared" si="22"/>
        <v>0</v>
      </c>
      <c r="KM9" s="26">
        <f t="shared" si="22"/>
        <v>0</v>
      </c>
      <c r="KN9" s="26">
        <f t="shared" si="22"/>
        <v>0</v>
      </c>
      <c r="KO9" s="26">
        <f t="shared" si="22"/>
        <v>0</v>
      </c>
      <c r="KP9" s="26">
        <f t="shared" si="22"/>
        <v>0</v>
      </c>
      <c r="KQ9" s="26">
        <f t="shared" si="22"/>
        <v>0</v>
      </c>
      <c r="KR9" s="26">
        <f t="shared" si="22"/>
        <v>0</v>
      </c>
      <c r="KS9" s="26">
        <f t="shared" si="22"/>
        <v>0</v>
      </c>
      <c r="KT9" s="26">
        <f t="shared" si="22"/>
        <v>0</v>
      </c>
      <c r="KU9" s="26">
        <f t="shared" si="22"/>
        <v>0</v>
      </c>
      <c r="KV9" s="26">
        <f t="shared" si="22"/>
        <v>0</v>
      </c>
      <c r="KW9" s="26">
        <f t="shared" si="22"/>
        <v>0</v>
      </c>
      <c r="KX9" s="26">
        <f t="shared" si="22"/>
        <v>0</v>
      </c>
      <c r="KY9" s="26">
        <f t="shared" si="22"/>
        <v>0</v>
      </c>
      <c r="KZ9" s="26">
        <f t="shared" si="22"/>
        <v>0</v>
      </c>
      <c r="LA9" s="26">
        <f t="shared" si="22"/>
        <v>0</v>
      </c>
      <c r="LB9" s="26">
        <f t="shared" si="22"/>
        <v>0</v>
      </c>
      <c r="LC9" s="26">
        <f t="shared" si="22"/>
        <v>0</v>
      </c>
      <c r="LD9" s="26">
        <f t="shared" si="22"/>
        <v>0</v>
      </c>
      <c r="LE9" s="26">
        <f t="shared" si="22"/>
        <v>0</v>
      </c>
      <c r="LF9" s="26">
        <f t="shared" si="22"/>
        <v>0</v>
      </c>
      <c r="LG9" s="26">
        <f t="shared" si="22"/>
        <v>0</v>
      </c>
      <c r="LH9" s="26">
        <f t="shared" si="22"/>
        <v>0</v>
      </c>
      <c r="LI9" s="26">
        <f t="shared" si="22"/>
        <v>0</v>
      </c>
      <c r="LJ9" s="26">
        <f t="shared" si="22"/>
        <v>0</v>
      </c>
      <c r="LK9" s="26">
        <f t="shared" si="22"/>
        <v>0</v>
      </c>
      <c r="LL9" s="26">
        <f t="shared" si="22"/>
        <v>0</v>
      </c>
      <c r="LM9" s="26">
        <f t="shared" si="22"/>
        <v>0</v>
      </c>
      <c r="LN9" s="26">
        <f t="shared" si="22"/>
        <v>0</v>
      </c>
      <c r="LO9" s="26">
        <f t="shared" si="22"/>
        <v>0</v>
      </c>
      <c r="LP9" s="26">
        <f t="shared" si="22"/>
        <v>0</v>
      </c>
      <c r="LQ9" s="26">
        <f t="shared" si="22"/>
        <v>0</v>
      </c>
      <c r="LR9" s="26">
        <f t="shared" si="22"/>
        <v>0</v>
      </c>
      <c r="LS9" s="26">
        <f t="shared" si="22"/>
        <v>0</v>
      </c>
      <c r="LT9" s="26">
        <f t="shared" si="22"/>
        <v>0</v>
      </c>
      <c r="LU9" s="26">
        <f t="shared" si="22"/>
        <v>0</v>
      </c>
      <c r="LV9" s="26">
        <f t="shared" si="22"/>
        <v>0</v>
      </c>
      <c r="LW9" s="26">
        <f t="shared" ref="LW9" si="23">IF($F9="",0,SUMPRODUCT((($F9&lt;=LW$6)*($I9&gt;=LW$6))))</f>
        <v>0</v>
      </c>
      <c r="LX9" s="26">
        <f t="shared" ref="LX9:NO9" si="24">IF($F9="",0,SUMPRODUCT((($F9&lt;=LX$6)*($I9&gt;=LX$6))))</f>
        <v>0</v>
      </c>
      <c r="LY9" s="26">
        <f t="shared" si="24"/>
        <v>0</v>
      </c>
      <c r="LZ9" s="26">
        <f t="shared" si="24"/>
        <v>0</v>
      </c>
      <c r="MA9" s="26">
        <f t="shared" si="24"/>
        <v>0</v>
      </c>
      <c r="MB9" s="26">
        <f t="shared" si="24"/>
        <v>0</v>
      </c>
      <c r="MC9" s="26">
        <f t="shared" si="24"/>
        <v>0</v>
      </c>
      <c r="MD9" s="26">
        <f t="shared" si="24"/>
        <v>0</v>
      </c>
      <c r="ME9" s="26">
        <f t="shared" si="24"/>
        <v>0</v>
      </c>
      <c r="MF9" s="26">
        <f t="shared" si="24"/>
        <v>0</v>
      </c>
      <c r="MG9" s="26">
        <f t="shared" si="24"/>
        <v>0</v>
      </c>
      <c r="MH9" s="26">
        <f t="shared" si="24"/>
        <v>0</v>
      </c>
      <c r="MI9" s="26">
        <f t="shared" si="24"/>
        <v>0</v>
      </c>
      <c r="MJ9" s="26">
        <f t="shared" si="24"/>
        <v>0</v>
      </c>
      <c r="MK9" s="26">
        <f t="shared" si="24"/>
        <v>0</v>
      </c>
      <c r="ML9" s="26">
        <f t="shared" si="24"/>
        <v>0</v>
      </c>
      <c r="MM9" s="26">
        <f t="shared" si="24"/>
        <v>0</v>
      </c>
      <c r="MN9" s="26">
        <f t="shared" si="24"/>
        <v>0</v>
      </c>
      <c r="MO9" s="26">
        <f t="shared" si="24"/>
        <v>0</v>
      </c>
      <c r="MP9" s="26">
        <f t="shared" si="24"/>
        <v>0</v>
      </c>
      <c r="MQ9" s="26">
        <f t="shared" si="24"/>
        <v>0</v>
      </c>
      <c r="MR9" s="26">
        <f t="shared" si="24"/>
        <v>0</v>
      </c>
      <c r="MS9" s="26">
        <f t="shared" si="24"/>
        <v>0</v>
      </c>
      <c r="MT9" s="26">
        <f t="shared" si="24"/>
        <v>0</v>
      </c>
      <c r="MU9" s="26">
        <f t="shared" si="24"/>
        <v>0</v>
      </c>
      <c r="MV9" s="26">
        <f t="shared" si="24"/>
        <v>0</v>
      </c>
      <c r="MW9" s="26">
        <f t="shared" si="24"/>
        <v>0</v>
      </c>
      <c r="MX9" s="26">
        <f t="shared" si="24"/>
        <v>0</v>
      </c>
      <c r="MY9" s="26">
        <f t="shared" si="24"/>
        <v>0</v>
      </c>
      <c r="MZ9" s="26">
        <f t="shared" si="24"/>
        <v>0</v>
      </c>
      <c r="NA9" s="26">
        <f t="shared" si="24"/>
        <v>0</v>
      </c>
      <c r="NB9" s="26">
        <f t="shared" si="24"/>
        <v>0</v>
      </c>
      <c r="NC9" s="26">
        <f t="shared" si="24"/>
        <v>0</v>
      </c>
      <c r="ND9" s="26">
        <f t="shared" si="24"/>
        <v>0</v>
      </c>
      <c r="NE9" s="26">
        <f t="shared" si="24"/>
        <v>0</v>
      </c>
      <c r="NF9" s="26">
        <f t="shared" si="24"/>
        <v>0</v>
      </c>
      <c r="NG9" s="26">
        <f t="shared" si="24"/>
        <v>0</v>
      </c>
      <c r="NH9" s="26">
        <f t="shared" si="24"/>
        <v>0</v>
      </c>
      <c r="NI9" s="26">
        <f t="shared" si="24"/>
        <v>0</v>
      </c>
      <c r="NJ9" s="26">
        <f t="shared" si="24"/>
        <v>0</v>
      </c>
      <c r="NK9" s="26">
        <f t="shared" si="24"/>
        <v>0</v>
      </c>
      <c r="NL9" s="26">
        <f t="shared" si="24"/>
        <v>0</v>
      </c>
      <c r="NM9" s="26">
        <f t="shared" si="24"/>
        <v>0</v>
      </c>
      <c r="NN9" s="26">
        <f t="shared" si="24"/>
        <v>0</v>
      </c>
      <c r="NO9" s="27">
        <f t="shared" si="24"/>
        <v>0</v>
      </c>
    </row>
    <row r="10" spans="1:379" s="32" customFormat="1" ht="13.5" customHeight="1" x14ac:dyDescent="0.2">
      <c r="A10" s="118">
        <v>2</v>
      </c>
      <c r="B10" s="119" t="s">
        <v>53</v>
      </c>
      <c r="C10" s="119" t="s">
        <v>21</v>
      </c>
      <c r="D10" s="120" t="str">
        <f t="array" aca="1" ref="D10" ca="1">IFERROR(IF(T(F10)="",INDEX(D11:D12,MATCH(F10,F11:F12,0),1),INDEX(D11:D12,MATCH(MIN(IF(J11:J12-$J$2&gt;=0,J11:J12,$J$1)),J11:J12,0),1)),"")</f>
        <v>осн. отпуск</v>
      </c>
      <c r="E10" s="121"/>
      <c r="F10" s="122">
        <f t="array" aca="1" ref="F10" ca="1">IF(SUMPRODUCT((($F11:$F12&lt;=$J$2)*($J11:$J12&gt;=$J$2)))&lt;&gt;0,"осталось",MIN(IF(F11:F12-$J$2&gt;=0,F11:F12,$J$1)))</f>
        <v>43290</v>
      </c>
      <c r="G10" s="123">
        <f ca="1">IF(T(F10)="",DATEDIF(F10,J10+1,"d"),DATEDIF($J$2,J10+1,"d"))</f>
        <v>42</v>
      </c>
      <c r="H10" s="124"/>
      <c r="I10" s="125">
        <f t="array" aca="1" ref="I10" ca="1">IFERROR(IF(T(F10)="",VLOOKUP(F10,F11:I12,4,0),MIN(IF(I11:I12-$J$2&gt;=0,I11:I12,$J$1))),$J$1)</f>
        <v>43329</v>
      </c>
      <c r="J10" s="126">
        <f t="array" aca="1" ref="J10" ca="1">IFERROR(IF(T(F10)="",VLOOKUP(F10,F11:J12,5,0),MIN(IF(J11:J12-$J$2&gt;=0,J11:J12,$J$1))),$J$1)</f>
        <v>43331</v>
      </c>
      <c r="K10" s="10">
        <f ca="1">SUMPRODUCT(((F11:F12&lt;=$J$2)*(J11:J12&gt;=$J$2)))</f>
        <v>0</v>
      </c>
      <c r="L10" s="30" t="str">
        <f>B10</f>
        <v>Петров</v>
      </c>
      <c r="M10" s="12">
        <f>SUM(M11:M12)</f>
        <v>57</v>
      </c>
      <c r="N10" s="13"/>
      <c r="O10" s="14"/>
      <c r="P10" s="14"/>
      <c r="Q10" s="14"/>
      <c r="R10" s="14"/>
      <c r="S10" s="14"/>
      <c r="T10" s="14"/>
      <c r="U10" s="14"/>
      <c r="V10" s="14"/>
      <c r="W10" s="31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5"/>
    </row>
    <row r="11" spans="1:379" s="22" customFormat="1" ht="13.5" customHeight="1" outlineLevel="1" x14ac:dyDescent="0.2">
      <c r="A11" s="109"/>
      <c r="B11" s="110"/>
      <c r="C11" s="111"/>
      <c r="D11" s="112" t="s">
        <v>22</v>
      </c>
      <c r="E11" s="113"/>
      <c r="F11" s="99">
        <v>43290</v>
      </c>
      <c r="G11" s="100">
        <v>30</v>
      </c>
      <c r="H11" s="101">
        <f>DATEDIF(F11,J11+1,"d")</f>
        <v>42</v>
      </c>
      <c r="I11" s="108">
        <f>F11+G11-1+IF((WORKDAY.INTL(F11,G11-1,1,$I$83:$I$102)-F11-G11+1-SUMPRODUCT(($J$83:$J$102&gt;F11)*($J$83:$J$102&lt;F11+G11+IF((WORKDAY.INTL(F11,G11-1,1,$I$83:$I$102)-F11-G11+1)&gt;10,10,(WORKDAY.INTL(F11,G11-1,1,$I$83:$I$102)-F11-G11+1)))))&gt;10,10,(WORKDAY.INTL(F11,G11-1,1,$I$83:$I$102)-F11-G11+1-SUMPRODUCT(($J$83:$J$102&gt;F11)*($J$83:$J$102&lt;F11+G11+IF((WORKDAY.INTL(F11,G11-1,1,$I$83:$I$102)-F11-G11+1)&gt;10,10,(WORKDAY.INTL(F11,G11-1,1,$I$83:$I$102)-F11-G11+1))))))</f>
        <v>43329</v>
      </c>
      <c r="J11" s="102">
        <f>IFERROR(IF(ISNA(VLOOKUP(F11+G11+IF(WORKDAY.INTL(F11,G11,1,$I$20:$I$39)-F11-G11&gt;10,10,WORKDAY.INTL(F11,G11,1,$I$20:$I$39)-F11-G11),$J$20:$J$39,1,FALSE)),WORKDAY(F11+G11+IF(WORKDAY.INTL(F11,G11,1,$I$20:$I$39)-F11-G11&gt;10,10,WORKDAY.INTL(F11,G11,1,$I$20:$I$39)-F11-G11)-1,1,$I$20:$I$39),F11+G11+IF(WORKDAY.INTL(F11,G11,1,$I$20:$I$39)-F11-G11&gt;10,10,WORKDAY.INTL(F11,G11,1,$I$20:$I$39)-F11-G11))-1,0)</f>
        <v>43331</v>
      </c>
      <c r="K11" s="50"/>
      <c r="L11" s="17" t="str">
        <f>D11</f>
        <v>осн. отпуск</v>
      </c>
      <c r="M11" s="18">
        <f>IFERROR(H11,"")</f>
        <v>42</v>
      </c>
      <c r="N11" s="19">
        <f>IF($F11="",0,SUMPRODUCT((($F11&lt;=N$6)*($I11&gt;=N$6))))</f>
        <v>0</v>
      </c>
      <c r="O11" s="20">
        <f t="shared" ref="O11:BZ11" si="25">IF($F11="",0,SUMPRODUCT((($F11&lt;=O$6)*($I11&gt;=O$6))))</f>
        <v>0</v>
      </c>
      <c r="P11" s="20">
        <f t="shared" si="25"/>
        <v>0</v>
      </c>
      <c r="Q11" s="20">
        <f t="shared" si="25"/>
        <v>0</v>
      </c>
      <c r="R11" s="20">
        <f t="shared" si="25"/>
        <v>0</v>
      </c>
      <c r="S11" s="20">
        <f t="shared" si="25"/>
        <v>0</v>
      </c>
      <c r="T11" s="20">
        <f t="shared" si="25"/>
        <v>0</v>
      </c>
      <c r="U11" s="20">
        <f t="shared" si="25"/>
        <v>0</v>
      </c>
      <c r="V11" s="20">
        <f t="shared" si="25"/>
        <v>0</v>
      </c>
      <c r="W11" s="20">
        <f t="shared" si="25"/>
        <v>0</v>
      </c>
      <c r="X11" s="20">
        <f t="shared" si="25"/>
        <v>0</v>
      </c>
      <c r="Y11" s="20">
        <f t="shared" si="25"/>
        <v>0</v>
      </c>
      <c r="Z11" s="20">
        <f t="shared" si="25"/>
        <v>0</v>
      </c>
      <c r="AA11" s="20">
        <f t="shared" si="25"/>
        <v>0</v>
      </c>
      <c r="AB11" s="20">
        <f t="shared" si="25"/>
        <v>0</v>
      </c>
      <c r="AC11" s="20">
        <f t="shared" si="25"/>
        <v>0</v>
      </c>
      <c r="AD11" s="20">
        <f t="shared" si="25"/>
        <v>0</v>
      </c>
      <c r="AE11" s="20">
        <f t="shared" si="25"/>
        <v>0</v>
      </c>
      <c r="AF11" s="20">
        <f t="shared" si="25"/>
        <v>0</v>
      </c>
      <c r="AG11" s="20">
        <f t="shared" si="25"/>
        <v>0</v>
      </c>
      <c r="AH11" s="20">
        <f t="shared" si="25"/>
        <v>0</v>
      </c>
      <c r="AI11" s="20">
        <f t="shared" si="25"/>
        <v>0</v>
      </c>
      <c r="AJ11" s="20">
        <f t="shared" si="25"/>
        <v>0</v>
      </c>
      <c r="AK11" s="20">
        <f t="shared" si="25"/>
        <v>0</v>
      </c>
      <c r="AL11" s="20">
        <f t="shared" si="25"/>
        <v>0</v>
      </c>
      <c r="AM11" s="20">
        <f t="shared" si="25"/>
        <v>0</v>
      </c>
      <c r="AN11" s="20">
        <f t="shared" si="25"/>
        <v>0</v>
      </c>
      <c r="AO11" s="20">
        <f t="shared" si="25"/>
        <v>0</v>
      </c>
      <c r="AP11" s="20">
        <f t="shared" si="25"/>
        <v>0</v>
      </c>
      <c r="AQ11" s="20">
        <f t="shared" si="25"/>
        <v>0</v>
      </c>
      <c r="AR11" s="20">
        <f t="shared" si="25"/>
        <v>0</v>
      </c>
      <c r="AS11" s="20">
        <f t="shared" si="25"/>
        <v>0</v>
      </c>
      <c r="AT11" s="20">
        <f t="shared" si="25"/>
        <v>0</v>
      </c>
      <c r="AU11" s="20">
        <f t="shared" si="25"/>
        <v>0</v>
      </c>
      <c r="AV11" s="20">
        <f t="shared" si="25"/>
        <v>0</v>
      </c>
      <c r="AW11" s="20">
        <f t="shared" si="25"/>
        <v>0</v>
      </c>
      <c r="AX11" s="20">
        <f t="shared" si="25"/>
        <v>0</v>
      </c>
      <c r="AY11" s="20">
        <f t="shared" si="25"/>
        <v>0</v>
      </c>
      <c r="AZ11" s="20">
        <f t="shared" si="25"/>
        <v>0</v>
      </c>
      <c r="BA11" s="20">
        <f t="shared" si="25"/>
        <v>0</v>
      </c>
      <c r="BB11" s="20">
        <f t="shared" si="25"/>
        <v>0</v>
      </c>
      <c r="BC11" s="20">
        <f t="shared" si="25"/>
        <v>0</v>
      </c>
      <c r="BD11" s="20">
        <f t="shared" si="25"/>
        <v>0</v>
      </c>
      <c r="BE11" s="20">
        <f t="shared" si="25"/>
        <v>0</v>
      </c>
      <c r="BF11" s="20">
        <f t="shared" si="25"/>
        <v>0</v>
      </c>
      <c r="BG11" s="20">
        <f t="shared" si="25"/>
        <v>0</v>
      </c>
      <c r="BH11" s="20">
        <f t="shared" si="25"/>
        <v>0</v>
      </c>
      <c r="BI11" s="20">
        <f t="shared" si="25"/>
        <v>0</v>
      </c>
      <c r="BJ11" s="20">
        <f t="shared" si="25"/>
        <v>0</v>
      </c>
      <c r="BK11" s="20">
        <f t="shared" si="25"/>
        <v>0</v>
      </c>
      <c r="BL11" s="20">
        <f t="shared" si="25"/>
        <v>0</v>
      </c>
      <c r="BM11" s="20">
        <f t="shared" si="25"/>
        <v>0</v>
      </c>
      <c r="BN11" s="20">
        <f t="shared" si="25"/>
        <v>0</v>
      </c>
      <c r="BO11" s="20">
        <f t="shared" si="25"/>
        <v>0</v>
      </c>
      <c r="BP11" s="20">
        <f t="shared" si="25"/>
        <v>0</v>
      </c>
      <c r="BQ11" s="20">
        <f t="shared" si="25"/>
        <v>0</v>
      </c>
      <c r="BR11" s="20">
        <f t="shared" si="25"/>
        <v>0</v>
      </c>
      <c r="BS11" s="20">
        <f t="shared" si="25"/>
        <v>0</v>
      </c>
      <c r="BT11" s="20">
        <f t="shared" si="25"/>
        <v>0</v>
      </c>
      <c r="BU11" s="20">
        <f t="shared" si="25"/>
        <v>0</v>
      </c>
      <c r="BV11" s="20">
        <f t="shared" si="25"/>
        <v>0</v>
      </c>
      <c r="BW11" s="20">
        <f t="shared" si="25"/>
        <v>0</v>
      </c>
      <c r="BX11" s="20">
        <f t="shared" si="25"/>
        <v>0</v>
      </c>
      <c r="BY11" s="20">
        <f t="shared" si="25"/>
        <v>0</v>
      </c>
      <c r="BZ11" s="20">
        <f t="shared" si="25"/>
        <v>0</v>
      </c>
      <c r="CA11" s="20">
        <f t="shared" ref="CA11:EL11" si="26">IF($F11="",0,SUMPRODUCT((($F11&lt;=CA$6)*($I11&gt;=CA$6))))</f>
        <v>0</v>
      </c>
      <c r="CB11" s="20">
        <f t="shared" si="26"/>
        <v>0</v>
      </c>
      <c r="CC11" s="20">
        <f t="shared" si="26"/>
        <v>0</v>
      </c>
      <c r="CD11" s="20">
        <f t="shared" si="26"/>
        <v>0</v>
      </c>
      <c r="CE11" s="20">
        <f t="shared" si="26"/>
        <v>0</v>
      </c>
      <c r="CF11" s="20">
        <f t="shared" si="26"/>
        <v>0</v>
      </c>
      <c r="CG11" s="20">
        <f t="shared" si="26"/>
        <v>0</v>
      </c>
      <c r="CH11" s="20">
        <f t="shared" si="26"/>
        <v>0</v>
      </c>
      <c r="CI11" s="20">
        <f t="shared" si="26"/>
        <v>0</v>
      </c>
      <c r="CJ11" s="20">
        <f t="shared" si="26"/>
        <v>0</v>
      </c>
      <c r="CK11" s="20">
        <f t="shared" si="26"/>
        <v>0</v>
      </c>
      <c r="CL11" s="20">
        <f t="shared" si="26"/>
        <v>0</v>
      </c>
      <c r="CM11" s="20">
        <f t="shared" si="26"/>
        <v>0</v>
      </c>
      <c r="CN11" s="20">
        <f t="shared" si="26"/>
        <v>0</v>
      </c>
      <c r="CO11" s="20">
        <f t="shared" si="26"/>
        <v>0</v>
      </c>
      <c r="CP11" s="20">
        <f t="shared" si="26"/>
        <v>0</v>
      </c>
      <c r="CQ11" s="20">
        <f t="shared" si="26"/>
        <v>0</v>
      </c>
      <c r="CR11" s="20">
        <f t="shared" si="26"/>
        <v>0</v>
      </c>
      <c r="CS11" s="20">
        <f t="shared" si="26"/>
        <v>0</v>
      </c>
      <c r="CT11" s="20">
        <f t="shared" si="26"/>
        <v>0</v>
      </c>
      <c r="CU11" s="20">
        <f t="shared" si="26"/>
        <v>0</v>
      </c>
      <c r="CV11" s="20">
        <f t="shared" si="26"/>
        <v>0</v>
      </c>
      <c r="CW11" s="20">
        <f t="shared" si="26"/>
        <v>0</v>
      </c>
      <c r="CX11" s="20">
        <f t="shared" si="26"/>
        <v>0</v>
      </c>
      <c r="CY11" s="20">
        <f t="shared" si="26"/>
        <v>0</v>
      </c>
      <c r="CZ11" s="20">
        <f t="shared" si="26"/>
        <v>0</v>
      </c>
      <c r="DA11" s="20">
        <f t="shared" si="26"/>
        <v>0</v>
      </c>
      <c r="DB11" s="20">
        <f t="shared" si="26"/>
        <v>0</v>
      </c>
      <c r="DC11" s="20">
        <f t="shared" si="26"/>
        <v>0</v>
      </c>
      <c r="DD11" s="20">
        <f t="shared" si="26"/>
        <v>0</v>
      </c>
      <c r="DE11" s="20">
        <f t="shared" si="26"/>
        <v>0</v>
      </c>
      <c r="DF11" s="20">
        <f t="shared" si="26"/>
        <v>0</v>
      </c>
      <c r="DG11" s="20">
        <f t="shared" si="26"/>
        <v>0</v>
      </c>
      <c r="DH11" s="20">
        <f t="shared" si="26"/>
        <v>0</v>
      </c>
      <c r="DI11" s="20">
        <f t="shared" si="26"/>
        <v>0</v>
      </c>
      <c r="DJ11" s="20">
        <f t="shared" si="26"/>
        <v>0</v>
      </c>
      <c r="DK11" s="20">
        <f t="shared" si="26"/>
        <v>0</v>
      </c>
      <c r="DL11" s="20">
        <f t="shared" si="26"/>
        <v>0</v>
      </c>
      <c r="DM11" s="20">
        <f t="shared" si="26"/>
        <v>0</v>
      </c>
      <c r="DN11" s="20">
        <f t="shared" si="26"/>
        <v>0</v>
      </c>
      <c r="DO11" s="20">
        <f t="shared" si="26"/>
        <v>0</v>
      </c>
      <c r="DP11" s="20">
        <f t="shared" si="26"/>
        <v>0</v>
      </c>
      <c r="DQ11" s="20">
        <f t="shared" si="26"/>
        <v>0</v>
      </c>
      <c r="DR11" s="20">
        <f t="shared" si="26"/>
        <v>0</v>
      </c>
      <c r="DS11" s="20">
        <f t="shared" si="26"/>
        <v>0</v>
      </c>
      <c r="DT11" s="20">
        <f t="shared" si="26"/>
        <v>0</v>
      </c>
      <c r="DU11" s="20">
        <f t="shared" si="26"/>
        <v>0</v>
      </c>
      <c r="DV11" s="20">
        <f t="shared" si="26"/>
        <v>0</v>
      </c>
      <c r="DW11" s="20">
        <f t="shared" si="26"/>
        <v>0</v>
      </c>
      <c r="DX11" s="20">
        <f t="shared" si="26"/>
        <v>0</v>
      </c>
      <c r="DY11" s="20">
        <f t="shared" si="26"/>
        <v>0</v>
      </c>
      <c r="DZ11" s="20">
        <f t="shared" si="26"/>
        <v>0</v>
      </c>
      <c r="EA11" s="20">
        <f t="shared" si="26"/>
        <v>0</v>
      </c>
      <c r="EB11" s="20">
        <f t="shared" si="26"/>
        <v>0</v>
      </c>
      <c r="EC11" s="20">
        <f t="shared" si="26"/>
        <v>0</v>
      </c>
      <c r="ED11" s="20">
        <f t="shared" si="26"/>
        <v>0</v>
      </c>
      <c r="EE11" s="20">
        <f t="shared" si="26"/>
        <v>0</v>
      </c>
      <c r="EF11" s="20">
        <f t="shared" si="26"/>
        <v>0</v>
      </c>
      <c r="EG11" s="20">
        <f t="shared" si="26"/>
        <v>0</v>
      </c>
      <c r="EH11" s="20">
        <f t="shared" si="26"/>
        <v>0</v>
      </c>
      <c r="EI11" s="20">
        <f t="shared" si="26"/>
        <v>0</v>
      </c>
      <c r="EJ11" s="20">
        <f t="shared" si="26"/>
        <v>0</v>
      </c>
      <c r="EK11" s="20">
        <f t="shared" si="26"/>
        <v>0</v>
      </c>
      <c r="EL11" s="20">
        <f t="shared" si="26"/>
        <v>0</v>
      </c>
      <c r="EM11" s="20">
        <f t="shared" ref="EM11:GX11" si="27">IF($F11="",0,SUMPRODUCT((($F11&lt;=EM$6)*($I11&gt;=EM$6))))</f>
        <v>0</v>
      </c>
      <c r="EN11" s="20">
        <f t="shared" si="27"/>
        <v>0</v>
      </c>
      <c r="EO11" s="20">
        <f t="shared" si="27"/>
        <v>0</v>
      </c>
      <c r="EP11" s="20">
        <f t="shared" si="27"/>
        <v>0</v>
      </c>
      <c r="EQ11" s="20">
        <f t="shared" si="27"/>
        <v>0</v>
      </c>
      <c r="ER11" s="20">
        <f t="shared" si="27"/>
        <v>0</v>
      </c>
      <c r="ES11" s="20">
        <f t="shared" si="27"/>
        <v>0</v>
      </c>
      <c r="ET11" s="20">
        <f t="shared" si="27"/>
        <v>0</v>
      </c>
      <c r="EU11" s="20">
        <f t="shared" si="27"/>
        <v>0</v>
      </c>
      <c r="EV11" s="20">
        <f t="shared" si="27"/>
        <v>0</v>
      </c>
      <c r="EW11" s="20">
        <f t="shared" si="27"/>
        <v>0</v>
      </c>
      <c r="EX11" s="20">
        <f t="shared" si="27"/>
        <v>0</v>
      </c>
      <c r="EY11" s="20">
        <f t="shared" si="27"/>
        <v>0</v>
      </c>
      <c r="EZ11" s="20">
        <f t="shared" si="27"/>
        <v>0</v>
      </c>
      <c r="FA11" s="20">
        <f t="shared" si="27"/>
        <v>0</v>
      </c>
      <c r="FB11" s="20">
        <f t="shared" si="27"/>
        <v>0</v>
      </c>
      <c r="FC11" s="20">
        <f t="shared" si="27"/>
        <v>0</v>
      </c>
      <c r="FD11" s="20">
        <f t="shared" si="27"/>
        <v>0</v>
      </c>
      <c r="FE11" s="20">
        <f t="shared" si="27"/>
        <v>0</v>
      </c>
      <c r="FF11" s="20">
        <f t="shared" si="27"/>
        <v>0</v>
      </c>
      <c r="FG11" s="20">
        <f t="shared" si="27"/>
        <v>0</v>
      </c>
      <c r="FH11" s="20">
        <f t="shared" si="27"/>
        <v>0</v>
      </c>
      <c r="FI11" s="20">
        <f t="shared" si="27"/>
        <v>0</v>
      </c>
      <c r="FJ11" s="20">
        <f t="shared" si="27"/>
        <v>0</v>
      </c>
      <c r="FK11" s="20">
        <f t="shared" si="27"/>
        <v>0</v>
      </c>
      <c r="FL11" s="20">
        <f t="shared" si="27"/>
        <v>0</v>
      </c>
      <c r="FM11" s="20">
        <f t="shared" si="27"/>
        <v>0</v>
      </c>
      <c r="FN11" s="20">
        <f t="shared" si="27"/>
        <v>0</v>
      </c>
      <c r="FO11" s="20">
        <f t="shared" si="27"/>
        <v>0</v>
      </c>
      <c r="FP11" s="20">
        <f t="shared" si="27"/>
        <v>0</v>
      </c>
      <c r="FQ11" s="20">
        <f t="shared" si="27"/>
        <v>0</v>
      </c>
      <c r="FR11" s="20">
        <f t="shared" si="27"/>
        <v>0</v>
      </c>
      <c r="FS11" s="20">
        <f t="shared" si="27"/>
        <v>0</v>
      </c>
      <c r="FT11" s="20">
        <f t="shared" si="27"/>
        <v>0</v>
      </c>
      <c r="FU11" s="20">
        <f t="shared" si="27"/>
        <v>0</v>
      </c>
      <c r="FV11" s="20">
        <f t="shared" si="27"/>
        <v>0</v>
      </c>
      <c r="FW11" s="20">
        <f t="shared" si="27"/>
        <v>0</v>
      </c>
      <c r="FX11" s="20">
        <f t="shared" si="27"/>
        <v>0</v>
      </c>
      <c r="FY11" s="20">
        <f t="shared" si="27"/>
        <v>0</v>
      </c>
      <c r="FZ11" s="20">
        <f t="shared" si="27"/>
        <v>0</v>
      </c>
      <c r="GA11" s="20">
        <f t="shared" si="27"/>
        <v>0</v>
      </c>
      <c r="GB11" s="20">
        <f t="shared" si="27"/>
        <v>0</v>
      </c>
      <c r="GC11" s="20">
        <f t="shared" si="27"/>
        <v>0</v>
      </c>
      <c r="GD11" s="20">
        <f t="shared" si="27"/>
        <v>0</v>
      </c>
      <c r="GE11" s="20">
        <f t="shared" si="27"/>
        <v>0</v>
      </c>
      <c r="GF11" s="20">
        <f t="shared" si="27"/>
        <v>0</v>
      </c>
      <c r="GG11" s="20">
        <f t="shared" si="27"/>
        <v>0</v>
      </c>
      <c r="GH11" s="20">
        <f t="shared" si="27"/>
        <v>0</v>
      </c>
      <c r="GI11" s="20">
        <f t="shared" si="27"/>
        <v>0</v>
      </c>
      <c r="GJ11" s="20">
        <f t="shared" si="27"/>
        <v>0</v>
      </c>
      <c r="GK11" s="20">
        <f t="shared" si="27"/>
        <v>0</v>
      </c>
      <c r="GL11" s="20">
        <f t="shared" si="27"/>
        <v>0</v>
      </c>
      <c r="GM11" s="20">
        <f t="shared" si="27"/>
        <v>0</v>
      </c>
      <c r="GN11" s="20">
        <f t="shared" si="27"/>
        <v>0</v>
      </c>
      <c r="GO11" s="20">
        <f t="shared" si="27"/>
        <v>0</v>
      </c>
      <c r="GP11" s="20">
        <f t="shared" si="27"/>
        <v>0</v>
      </c>
      <c r="GQ11" s="20">
        <f t="shared" si="27"/>
        <v>0</v>
      </c>
      <c r="GR11" s="20">
        <f t="shared" si="27"/>
        <v>0</v>
      </c>
      <c r="GS11" s="20">
        <f t="shared" si="27"/>
        <v>0</v>
      </c>
      <c r="GT11" s="20">
        <f t="shared" si="27"/>
        <v>0</v>
      </c>
      <c r="GU11" s="20">
        <f t="shared" si="27"/>
        <v>1</v>
      </c>
      <c r="GV11" s="20">
        <f t="shared" si="27"/>
        <v>1</v>
      </c>
      <c r="GW11" s="20">
        <f t="shared" si="27"/>
        <v>1</v>
      </c>
      <c r="GX11" s="20">
        <f t="shared" si="27"/>
        <v>1</v>
      </c>
      <c r="GY11" s="20">
        <f t="shared" ref="GY11:JJ11" si="28">IF($F11="",0,SUMPRODUCT((($F11&lt;=GY$6)*($I11&gt;=GY$6))))</f>
        <v>1</v>
      </c>
      <c r="GZ11" s="20">
        <f t="shared" si="28"/>
        <v>1</v>
      </c>
      <c r="HA11" s="20">
        <f t="shared" si="28"/>
        <v>1</v>
      </c>
      <c r="HB11" s="20">
        <f t="shared" si="28"/>
        <v>1</v>
      </c>
      <c r="HC11" s="20">
        <f t="shared" si="28"/>
        <v>1</v>
      </c>
      <c r="HD11" s="20">
        <f t="shared" si="28"/>
        <v>1</v>
      </c>
      <c r="HE11" s="20">
        <f t="shared" si="28"/>
        <v>1</v>
      </c>
      <c r="HF11" s="20">
        <f t="shared" si="28"/>
        <v>1</v>
      </c>
      <c r="HG11" s="20">
        <f t="shared" si="28"/>
        <v>1</v>
      </c>
      <c r="HH11" s="20">
        <f t="shared" si="28"/>
        <v>1</v>
      </c>
      <c r="HI11" s="20">
        <f t="shared" si="28"/>
        <v>1</v>
      </c>
      <c r="HJ11" s="20">
        <f t="shared" si="28"/>
        <v>1</v>
      </c>
      <c r="HK11" s="20">
        <f t="shared" si="28"/>
        <v>1</v>
      </c>
      <c r="HL11" s="20">
        <f t="shared" si="28"/>
        <v>1</v>
      </c>
      <c r="HM11" s="20">
        <f t="shared" si="28"/>
        <v>1</v>
      </c>
      <c r="HN11" s="20">
        <f t="shared" si="28"/>
        <v>1</v>
      </c>
      <c r="HO11" s="20">
        <f t="shared" si="28"/>
        <v>1</v>
      </c>
      <c r="HP11" s="20">
        <f t="shared" si="28"/>
        <v>1</v>
      </c>
      <c r="HQ11" s="20">
        <f t="shared" si="28"/>
        <v>1</v>
      </c>
      <c r="HR11" s="20">
        <f t="shared" si="28"/>
        <v>1</v>
      </c>
      <c r="HS11" s="20">
        <f t="shared" si="28"/>
        <v>1</v>
      </c>
      <c r="HT11" s="20">
        <f t="shared" si="28"/>
        <v>1</v>
      </c>
      <c r="HU11" s="20">
        <f t="shared" si="28"/>
        <v>1</v>
      </c>
      <c r="HV11" s="20">
        <f t="shared" si="28"/>
        <v>1</v>
      </c>
      <c r="HW11" s="20">
        <f t="shared" si="28"/>
        <v>1</v>
      </c>
      <c r="HX11" s="20">
        <f t="shared" si="28"/>
        <v>1</v>
      </c>
      <c r="HY11" s="20">
        <f t="shared" si="28"/>
        <v>1</v>
      </c>
      <c r="HZ11" s="20">
        <f t="shared" si="28"/>
        <v>1</v>
      </c>
      <c r="IA11" s="20">
        <f t="shared" si="28"/>
        <v>1</v>
      </c>
      <c r="IB11" s="20">
        <f t="shared" si="28"/>
        <v>1</v>
      </c>
      <c r="IC11" s="20">
        <f t="shared" si="28"/>
        <v>1</v>
      </c>
      <c r="ID11" s="20">
        <f t="shared" si="28"/>
        <v>1</v>
      </c>
      <c r="IE11" s="20">
        <f t="shared" si="28"/>
        <v>1</v>
      </c>
      <c r="IF11" s="20">
        <f t="shared" si="28"/>
        <v>1</v>
      </c>
      <c r="IG11" s="20">
        <f t="shared" si="28"/>
        <v>1</v>
      </c>
      <c r="IH11" s="20">
        <f t="shared" si="28"/>
        <v>1</v>
      </c>
      <c r="II11" s="20">
        <f t="shared" si="28"/>
        <v>0</v>
      </c>
      <c r="IJ11" s="20">
        <f t="shared" si="28"/>
        <v>0</v>
      </c>
      <c r="IK11" s="20">
        <f t="shared" si="28"/>
        <v>0</v>
      </c>
      <c r="IL11" s="20">
        <f t="shared" si="28"/>
        <v>0</v>
      </c>
      <c r="IM11" s="20">
        <f t="shared" si="28"/>
        <v>0</v>
      </c>
      <c r="IN11" s="20">
        <f t="shared" si="28"/>
        <v>0</v>
      </c>
      <c r="IO11" s="20">
        <f t="shared" si="28"/>
        <v>0</v>
      </c>
      <c r="IP11" s="20">
        <f t="shared" si="28"/>
        <v>0</v>
      </c>
      <c r="IQ11" s="20">
        <f t="shared" si="28"/>
        <v>0</v>
      </c>
      <c r="IR11" s="20">
        <f t="shared" si="28"/>
        <v>0</v>
      </c>
      <c r="IS11" s="20">
        <f t="shared" si="28"/>
        <v>0</v>
      </c>
      <c r="IT11" s="20">
        <f t="shared" si="28"/>
        <v>0</v>
      </c>
      <c r="IU11" s="20">
        <f t="shared" si="28"/>
        <v>0</v>
      </c>
      <c r="IV11" s="20">
        <f t="shared" si="28"/>
        <v>0</v>
      </c>
      <c r="IW11" s="20">
        <f t="shared" si="28"/>
        <v>0</v>
      </c>
      <c r="IX11" s="20">
        <f t="shared" si="28"/>
        <v>0</v>
      </c>
      <c r="IY11" s="20">
        <f t="shared" si="28"/>
        <v>0</v>
      </c>
      <c r="IZ11" s="20">
        <f t="shared" si="28"/>
        <v>0</v>
      </c>
      <c r="JA11" s="20">
        <f t="shared" si="28"/>
        <v>0</v>
      </c>
      <c r="JB11" s="20">
        <f t="shared" si="28"/>
        <v>0</v>
      </c>
      <c r="JC11" s="20">
        <f t="shared" si="28"/>
        <v>0</v>
      </c>
      <c r="JD11" s="20">
        <f t="shared" si="28"/>
        <v>0</v>
      </c>
      <c r="JE11" s="20">
        <f t="shared" si="28"/>
        <v>0</v>
      </c>
      <c r="JF11" s="20">
        <f t="shared" si="28"/>
        <v>0</v>
      </c>
      <c r="JG11" s="20">
        <f t="shared" si="28"/>
        <v>0</v>
      </c>
      <c r="JH11" s="20">
        <f t="shared" si="28"/>
        <v>0</v>
      </c>
      <c r="JI11" s="20">
        <f t="shared" si="28"/>
        <v>0</v>
      </c>
      <c r="JJ11" s="20">
        <f t="shared" si="28"/>
        <v>0</v>
      </c>
      <c r="JK11" s="20">
        <f t="shared" ref="JK11:LV11" si="29">IF($F11="",0,SUMPRODUCT((($F11&lt;=JK$6)*($I11&gt;=JK$6))))</f>
        <v>0</v>
      </c>
      <c r="JL11" s="20">
        <f t="shared" si="29"/>
        <v>0</v>
      </c>
      <c r="JM11" s="20">
        <f t="shared" si="29"/>
        <v>0</v>
      </c>
      <c r="JN11" s="20">
        <f t="shared" si="29"/>
        <v>0</v>
      </c>
      <c r="JO11" s="20">
        <f t="shared" si="29"/>
        <v>0</v>
      </c>
      <c r="JP11" s="20">
        <f t="shared" si="29"/>
        <v>0</v>
      </c>
      <c r="JQ11" s="20">
        <f t="shared" si="29"/>
        <v>0</v>
      </c>
      <c r="JR11" s="20">
        <f t="shared" si="29"/>
        <v>0</v>
      </c>
      <c r="JS11" s="20">
        <f t="shared" si="29"/>
        <v>0</v>
      </c>
      <c r="JT11" s="20">
        <f t="shared" si="29"/>
        <v>0</v>
      </c>
      <c r="JU11" s="20">
        <f t="shared" si="29"/>
        <v>0</v>
      </c>
      <c r="JV11" s="20">
        <f t="shared" si="29"/>
        <v>0</v>
      </c>
      <c r="JW11" s="20">
        <f t="shared" si="29"/>
        <v>0</v>
      </c>
      <c r="JX11" s="20">
        <f t="shared" si="29"/>
        <v>0</v>
      </c>
      <c r="JY11" s="20">
        <f t="shared" si="29"/>
        <v>0</v>
      </c>
      <c r="JZ11" s="20">
        <f t="shared" si="29"/>
        <v>0</v>
      </c>
      <c r="KA11" s="20">
        <f t="shared" si="29"/>
        <v>0</v>
      </c>
      <c r="KB11" s="20">
        <f t="shared" si="29"/>
        <v>0</v>
      </c>
      <c r="KC11" s="20">
        <f t="shared" si="29"/>
        <v>0</v>
      </c>
      <c r="KD11" s="20">
        <f t="shared" si="29"/>
        <v>0</v>
      </c>
      <c r="KE11" s="20">
        <f t="shared" si="29"/>
        <v>0</v>
      </c>
      <c r="KF11" s="20">
        <f t="shared" si="29"/>
        <v>0</v>
      </c>
      <c r="KG11" s="20">
        <f t="shared" si="29"/>
        <v>0</v>
      </c>
      <c r="KH11" s="20">
        <f t="shared" si="29"/>
        <v>0</v>
      </c>
      <c r="KI11" s="20">
        <f t="shared" si="29"/>
        <v>0</v>
      </c>
      <c r="KJ11" s="20">
        <f t="shared" si="29"/>
        <v>0</v>
      </c>
      <c r="KK11" s="20">
        <f t="shared" si="29"/>
        <v>0</v>
      </c>
      <c r="KL11" s="20">
        <f t="shared" si="29"/>
        <v>0</v>
      </c>
      <c r="KM11" s="20">
        <f t="shared" si="29"/>
        <v>0</v>
      </c>
      <c r="KN11" s="20">
        <f t="shared" si="29"/>
        <v>0</v>
      </c>
      <c r="KO11" s="20">
        <f t="shared" si="29"/>
        <v>0</v>
      </c>
      <c r="KP11" s="20">
        <f t="shared" si="29"/>
        <v>0</v>
      </c>
      <c r="KQ11" s="20">
        <f t="shared" si="29"/>
        <v>0</v>
      </c>
      <c r="KR11" s="20">
        <f t="shared" si="29"/>
        <v>0</v>
      </c>
      <c r="KS11" s="20">
        <f t="shared" si="29"/>
        <v>0</v>
      </c>
      <c r="KT11" s="20">
        <f t="shared" si="29"/>
        <v>0</v>
      </c>
      <c r="KU11" s="20">
        <f t="shared" si="29"/>
        <v>0</v>
      </c>
      <c r="KV11" s="20">
        <f t="shared" si="29"/>
        <v>0</v>
      </c>
      <c r="KW11" s="20">
        <f t="shared" si="29"/>
        <v>0</v>
      </c>
      <c r="KX11" s="20">
        <f t="shared" si="29"/>
        <v>0</v>
      </c>
      <c r="KY11" s="20">
        <f t="shared" si="29"/>
        <v>0</v>
      </c>
      <c r="KZ11" s="20">
        <f t="shared" si="29"/>
        <v>0</v>
      </c>
      <c r="LA11" s="20">
        <f t="shared" si="29"/>
        <v>0</v>
      </c>
      <c r="LB11" s="20">
        <f t="shared" si="29"/>
        <v>0</v>
      </c>
      <c r="LC11" s="20">
        <f t="shared" si="29"/>
        <v>0</v>
      </c>
      <c r="LD11" s="20">
        <f t="shared" si="29"/>
        <v>0</v>
      </c>
      <c r="LE11" s="20">
        <f t="shared" si="29"/>
        <v>0</v>
      </c>
      <c r="LF11" s="20">
        <f t="shared" si="29"/>
        <v>0</v>
      </c>
      <c r="LG11" s="20">
        <f t="shared" si="29"/>
        <v>0</v>
      </c>
      <c r="LH11" s="20">
        <f t="shared" si="29"/>
        <v>0</v>
      </c>
      <c r="LI11" s="20">
        <f t="shared" si="29"/>
        <v>0</v>
      </c>
      <c r="LJ11" s="20">
        <f t="shared" si="29"/>
        <v>0</v>
      </c>
      <c r="LK11" s="20">
        <f t="shared" si="29"/>
        <v>0</v>
      </c>
      <c r="LL11" s="20">
        <f t="shared" si="29"/>
        <v>0</v>
      </c>
      <c r="LM11" s="20">
        <f t="shared" si="29"/>
        <v>0</v>
      </c>
      <c r="LN11" s="20">
        <f t="shared" si="29"/>
        <v>0</v>
      </c>
      <c r="LO11" s="20">
        <f t="shared" si="29"/>
        <v>0</v>
      </c>
      <c r="LP11" s="20">
        <f t="shared" si="29"/>
        <v>0</v>
      </c>
      <c r="LQ11" s="20">
        <f t="shared" si="29"/>
        <v>0</v>
      </c>
      <c r="LR11" s="20">
        <f t="shared" si="29"/>
        <v>0</v>
      </c>
      <c r="LS11" s="20">
        <f t="shared" si="29"/>
        <v>0</v>
      </c>
      <c r="LT11" s="20">
        <f t="shared" si="29"/>
        <v>0</v>
      </c>
      <c r="LU11" s="20">
        <f t="shared" si="29"/>
        <v>0</v>
      </c>
      <c r="LV11" s="20">
        <f t="shared" si="29"/>
        <v>0</v>
      </c>
      <c r="LW11" s="20">
        <f t="shared" ref="LW11:NO11" si="30">IF($F11="",0,SUMPRODUCT((($F11&lt;=LW$6)*($I11&gt;=LW$6))))</f>
        <v>0</v>
      </c>
      <c r="LX11" s="20">
        <f t="shared" si="30"/>
        <v>0</v>
      </c>
      <c r="LY11" s="20">
        <f t="shared" si="30"/>
        <v>0</v>
      </c>
      <c r="LZ11" s="20">
        <f t="shared" si="30"/>
        <v>0</v>
      </c>
      <c r="MA11" s="20">
        <f t="shared" si="30"/>
        <v>0</v>
      </c>
      <c r="MB11" s="20">
        <f t="shared" si="30"/>
        <v>0</v>
      </c>
      <c r="MC11" s="20">
        <f t="shared" si="30"/>
        <v>0</v>
      </c>
      <c r="MD11" s="20">
        <f t="shared" si="30"/>
        <v>0</v>
      </c>
      <c r="ME11" s="20">
        <f t="shared" si="30"/>
        <v>0</v>
      </c>
      <c r="MF11" s="20">
        <f t="shared" si="30"/>
        <v>0</v>
      </c>
      <c r="MG11" s="20">
        <f t="shared" si="30"/>
        <v>0</v>
      </c>
      <c r="MH11" s="20">
        <f t="shared" si="30"/>
        <v>0</v>
      </c>
      <c r="MI11" s="20">
        <f t="shared" si="30"/>
        <v>0</v>
      </c>
      <c r="MJ11" s="20">
        <f t="shared" si="30"/>
        <v>0</v>
      </c>
      <c r="MK11" s="20">
        <f t="shared" si="30"/>
        <v>0</v>
      </c>
      <c r="ML11" s="20">
        <f t="shared" si="30"/>
        <v>0</v>
      </c>
      <c r="MM11" s="20">
        <f t="shared" si="30"/>
        <v>0</v>
      </c>
      <c r="MN11" s="20">
        <f t="shared" si="30"/>
        <v>0</v>
      </c>
      <c r="MO11" s="20">
        <f t="shared" si="30"/>
        <v>0</v>
      </c>
      <c r="MP11" s="20">
        <f t="shared" si="30"/>
        <v>0</v>
      </c>
      <c r="MQ11" s="20">
        <f t="shared" si="30"/>
        <v>0</v>
      </c>
      <c r="MR11" s="20">
        <f t="shared" si="30"/>
        <v>0</v>
      </c>
      <c r="MS11" s="20">
        <f t="shared" si="30"/>
        <v>0</v>
      </c>
      <c r="MT11" s="20">
        <f t="shared" si="30"/>
        <v>0</v>
      </c>
      <c r="MU11" s="20">
        <f t="shared" si="30"/>
        <v>0</v>
      </c>
      <c r="MV11" s="20">
        <f t="shared" si="30"/>
        <v>0</v>
      </c>
      <c r="MW11" s="20">
        <f t="shared" si="30"/>
        <v>0</v>
      </c>
      <c r="MX11" s="20">
        <f t="shared" si="30"/>
        <v>0</v>
      </c>
      <c r="MY11" s="20">
        <f t="shared" si="30"/>
        <v>0</v>
      </c>
      <c r="MZ11" s="20">
        <f t="shared" si="30"/>
        <v>0</v>
      </c>
      <c r="NA11" s="20">
        <f t="shared" si="30"/>
        <v>0</v>
      </c>
      <c r="NB11" s="20">
        <f t="shared" si="30"/>
        <v>0</v>
      </c>
      <c r="NC11" s="20">
        <f t="shared" si="30"/>
        <v>0</v>
      </c>
      <c r="ND11" s="20">
        <f t="shared" si="30"/>
        <v>0</v>
      </c>
      <c r="NE11" s="20">
        <f t="shared" si="30"/>
        <v>0</v>
      </c>
      <c r="NF11" s="20">
        <f t="shared" si="30"/>
        <v>0</v>
      </c>
      <c r="NG11" s="20">
        <f t="shared" si="30"/>
        <v>0</v>
      </c>
      <c r="NH11" s="20">
        <f t="shared" si="30"/>
        <v>0</v>
      </c>
      <c r="NI11" s="20">
        <f t="shared" si="30"/>
        <v>0</v>
      </c>
      <c r="NJ11" s="20">
        <f t="shared" si="30"/>
        <v>0</v>
      </c>
      <c r="NK11" s="20">
        <f t="shared" si="30"/>
        <v>0</v>
      </c>
      <c r="NL11" s="20">
        <f t="shared" si="30"/>
        <v>0</v>
      </c>
      <c r="NM11" s="20">
        <f t="shared" si="30"/>
        <v>0</v>
      </c>
      <c r="NN11" s="20">
        <f t="shared" si="30"/>
        <v>0</v>
      </c>
      <c r="NO11" s="21">
        <f t="shared" si="30"/>
        <v>0</v>
      </c>
    </row>
    <row r="12" spans="1:379" s="22" customFormat="1" ht="13.5" customHeight="1" outlineLevel="1" thickBot="1" x14ac:dyDescent="0.25">
      <c r="A12" s="114"/>
      <c r="B12" s="115"/>
      <c r="C12" s="116"/>
      <c r="D12" s="115" t="s">
        <v>23</v>
      </c>
      <c r="E12" s="117"/>
      <c r="F12" s="103">
        <v>43332</v>
      </c>
      <c r="G12" s="104">
        <v>15</v>
      </c>
      <c r="H12" s="105">
        <f>DATEDIF(F12,J12+1,"d")</f>
        <v>15</v>
      </c>
      <c r="I12" s="106">
        <f>F12+G12-1</f>
        <v>43346</v>
      </c>
      <c r="J12" s="107">
        <f>IFERROR(WORKDAY(F12+G12-1,1,$I$20:$I$39)-1,0)</f>
        <v>43346</v>
      </c>
      <c r="K12" s="28"/>
      <c r="L12" s="23" t="str">
        <f>D12</f>
        <v>доп. отпуск</v>
      </c>
      <c r="M12" s="29">
        <f>IFERROR(H12,"")</f>
        <v>15</v>
      </c>
      <c r="N12" s="25">
        <f>IF($F12="",0,SUMPRODUCT((($F12&lt;=N$6)*($I12&gt;=N$6))))</f>
        <v>0</v>
      </c>
      <c r="O12" s="26">
        <f t="shared" ref="O12" si="31">IF($F12="",0,SUMPRODUCT((($F12&lt;=O$6)*($I12&gt;=O$6))))</f>
        <v>0</v>
      </c>
      <c r="P12" s="26">
        <f t="shared" ref="P12:CA12" si="32">IF($F12="",0,SUMPRODUCT((($F12&lt;=P$6)*($I12&gt;=P$6))))</f>
        <v>0</v>
      </c>
      <c r="Q12" s="26">
        <f t="shared" si="32"/>
        <v>0</v>
      </c>
      <c r="R12" s="26">
        <f t="shared" si="32"/>
        <v>0</v>
      </c>
      <c r="S12" s="26">
        <f t="shared" si="32"/>
        <v>0</v>
      </c>
      <c r="T12" s="26">
        <f t="shared" si="32"/>
        <v>0</v>
      </c>
      <c r="U12" s="26">
        <f t="shared" si="32"/>
        <v>0</v>
      </c>
      <c r="V12" s="26">
        <f t="shared" si="32"/>
        <v>0</v>
      </c>
      <c r="W12" s="26">
        <f t="shared" si="32"/>
        <v>0</v>
      </c>
      <c r="X12" s="26">
        <f t="shared" si="32"/>
        <v>0</v>
      </c>
      <c r="Y12" s="26">
        <f t="shared" si="32"/>
        <v>0</v>
      </c>
      <c r="Z12" s="26">
        <f t="shared" si="32"/>
        <v>0</v>
      </c>
      <c r="AA12" s="26">
        <f t="shared" si="32"/>
        <v>0</v>
      </c>
      <c r="AB12" s="26">
        <f t="shared" si="32"/>
        <v>0</v>
      </c>
      <c r="AC12" s="26">
        <f t="shared" si="32"/>
        <v>0</v>
      </c>
      <c r="AD12" s="26">
        <f t="shared" si="32"/>
        <v>0</v>
      </c>
      <c r="AE12" s="26">
        <f t="shared" si="32"/>
        <v>0</v>
      </c>
      <c r="AF12" s="26">
        <f t="shared" si="32"/>
        <v>0</v>
      </c>
      <c r="AG12" s="26">
        <f t="shared" si="32"/>
        <v>0</v>
      </c>
      <c r="AH12" s="26">
        <f t="shared" si="32"/>
        <v>0</v>
      </c>
      <c r="AI12" s="26">
        <f t="shared" si="32"/>
        <v>0</v>
      </c>
      <c r="AJ12" s="26">
        <f t="shared" si="32"/>
        <v>0</v>
      </c>
      <c r="AK12" s="26">
        <f t="shared" si="32"/>
        <v>0</v>
      </c>
      <c r="AL12" s="26">
        <f t="shared" si="32"/>
        <v>0</v>
      </c>
      <c r="AM12" s="26">
        <f t="shared" si="32"/>
        <v>0</v>
      </c>
      <c r="AN12" s="26">
        <f t="shared" si="32"/>
        <v>0</v>
      </c>
      <c r="AO12" s="26">
        <f t="shared" si="32"/>
        <v>0</v>
      </c>
      <c r="AP12" s="26">
        <f t="shared" si="32"/>
        <v>0</v>
      </c>
      <c r="AQ12" s="26">
        <f t="shared" si="32"/>
        <v>0</v>
      </c>
      <c r="AR12" s="26">
        <f t="shared" si="32"/>
        <v>0</v>
      </c>
      <c r="AS12" s="26">
        <f t="shared" si="32"/>
        <v>0</v>
      </c>
      <c r="AT12" s="26">
        <f t="shared" si="32"/>
        <v>0</v>
      </c>
      <c r="AU12" s="26">
        <f t="shared" si="32"/>
        <v>0</v>
      </c>
      <c r="AV12" s="26">
        <f t="shared" si="32"/>
        <v>0</v>
      </c>
      <c r="AW12" s="26">
        <f t="shared" si="32"/>
        <v>0</v>
      </c>
      <c r="AX12" s="26">
        <f t="shared" si="32"/>
        <v>0</v>
      </c>
      <c r="AY12" s="26">
        <f t="shared" si="32"/>
        <v>0</v>
      </c>
      <c r="AZ12" s="26">
        <f t="shared" si="32"/>
        <v>0</v>
      </c>
      <c r="BA12" s="26">
        <f t="shared" si="32"/>
        <v>0</v>
      </c>
      <c r="BB12" s="26">
        <f t="shared" si="32"/>
        <v>0</v>
      </c>
      <c r="BC12" s="26">
        <f t="shared" si="32"/>
        <v>0</v>
      </c>
      <c r="BD12" s="26">
        <f t="shared" si="32"/>
        <v>0</v>
      </c>
      <c r="BE12" s="26">
        <f t="shared" si="32"/>
        <v>0</v>
      </c>
      <c r="BF12" s="26">
        <f t="shared" si="32"/>
        <v>0</v>
      </c>
      <c r="BG12" s="26">
        <f t="shared" si="32"/>
        <v>0</v>
      </c>
      <c r="BH12" s="26">
        <f t="shared" si="32"/>
        <v>0</v>
      </c>
      <c r="BI12" s="26">
        <f t="shared" si="32"/>
        <v>0</v>
      </c>
      <c r="BJ12" s="26">
        <f t="shared" si="32"/>
        <v>0</v>
      </c>
      <c r="BK12" s="26">
        <f t="shared" si="32"/>
        <v>0</v>
      </c>
      <c r="BL12" s="26">
        <f t="shared" si="32"/>
        <v>0</v>
      </c>
      <c r="BM12" s="26">
        <f t="shared" si="32"/>
        <v>0</v>
      </c>
      <c r="BN12" s="26">
        <f t="shared" si="32"/>
        <v>0</v>
      </c>
      <c r="BO12" s="26">
        <f t="shared" si="32"/>
        <v>0</v>
      </c>
      <c r="BP12" s="26">
        <f t="shared" si="32"/>
        <v>0</v>
      </c>
      <c r="BQ12" s="26">
        <f t="shared" si="32"/>
        <v>0</v>
      </c>
      <c r="BR12" s="26">
        <f t="shared" si="32"/>
        <v>0</v>
      </c>
      <c r="BS12" s="26">
        <f t="shared" si="32"/>
        <v>0</v>
      </c>
      <c r="BT12" s="26">
        <f t="shared" si="32"/>
        <v>0</v>
      </c>
      <c r="BU12" s="26">
        <f t="shared" si="32"/>
        <v>0</v>
      </c>
      <c r="BV12" s="26">
        <f t="shared" si="32"/>
        <v>0</v>
      </c>
      <c r="BW12" s="26">
        <f t="shared" si="32"/>
        <v>0</v>
      </c>
      <c r="BX12" s="26">
        <f t="shared" si="32"/>
        <v>0</v>
      </c>
      <c r="BY12" s="26">
        <f t="shared" si="32"/>
        <v>0</v>
      </c>
      <c r="BZ12" s="26">
        <f t="shared" si="32"/>
        <v>0</v>
      </c>
      <c r="CA12" s="26">
        <f t="shared" si="32"/>
        <v>0</v>
      </c>
      <c r="CB12" s="26">
        <f t="shared" ref="CB12:EM12" si="33">IF($F12="",0,SUMPRODUCT((($F12&lt;=CB$6)*($I12&gt;=CB$6))))</f>
        <v>0</v>
      </c>
      <c r="CC12" s="26">
        <f t="shared" si="33"/>
        <v>0</v>
      </c>
      <c r="CD12" s="26">
        <f t="shared" si="33"/>
        <v>0</v>
      </c>
      <c r="CE12" s="26">
        <f t="shared" si="33"/>
        <v>0</v>
      </c>
      <c r="CF12" s="26">
        <f t="shared" si="33"/>
        <v>0</v>
      </c>
      <c r="CG12" s="26">
        <f t="shared" si="33"/>
        <v>0</v>
      </c>
      <c r="CH12" s="26">
        <f t="shared" si="33"/>
        <v>0</v>
      </c>
      <c r="CI12" s="26">
        <f t="shared" si="33"/>
        <v>0</v>
      </c>
      <c r="CJ12" s="26">
        <f t="shared" si="33"/>
        <v>0</v>
      </c>
      <c r="CK12" s="26">
        <f t="shared" si="33"/>
        <v>0</v>
      </c>
      <c r="CL12" s="26">
        <f t="shared" si="33"/>
        <v>0</v>
      </c>
      <c r="CM12" s="26">
        <f t="shared" si="33"/>
        <v>0</v>
      </c>
      <c r="CN12" s="26">
        <f t="shared" si="33"/>
        <v>0</v>
      </c>
      <c r="CO12" s="26">
        <f t="shared" si="33"/>
        <v>0</v>
      </c>
      <c r="CP12" s="26">
        <f t="shared" si="33"/>
        <v>0</v>
      </c>
      <c r="CQ12" s="26">
        <f t="shared" si="33"/>
        <v>0</v>
      </c>
      <c r="CR12" s="26">
        <f t="shared" si="33"/>
        <v>0</v>
      </c>
      <c r="CS12" s="26">
        <f t="shared" si="33"/>
        <v>0</v>
      </c>
      <c r="CT12" s="26">
        <f t="shared" si="33"/>
        <v>0</v>
      </c>
      <c r="CU12" s="26">
        <f t="shared" si="33"/>
        <v>0</v>
      </c>
      <c r="CV12" s="26">
        <f t="shared" si="33"/>
        <v>0</v>
      </c>
      <c r="CW12" s="26">
        <f t="shared" si="33"/>
        <v>0</v>
      </c>
      <c r="CX12" s="26">
        <f t="shared" si="33"/>
        <v>0</v>
      </c>
      <c r="CY12" s="26">
        <f t="shared" si="33"/>
        <v>0</v>
      </c>
      <c r="CZ12" s="26">
        <f t="shared" si="33"/>
        <v>0</v>
      </c>
      <c r="DA12" s="26">
        <f t="shared" si="33"/>
        <v>0</v>
      </c>
      <c r="DB12" s="26">
        <f t="shared" si="33"/>
        <v>0</v>
      </c>
      <c r="DC12" s="26">
        <f t="shared" si="33"/>
        <v>0</v>
      </c>
      <c r="DD12" s="26">
        <f t="shared" si="33"/>
        <v>0</v>
      </c>
      <c r="DE12" s="26">
        <f t="shared" si="33"/>
        <v>0</v>
      </c>
      <c r="DF12" s="26">
        <f t="shared" si="33"/>
        <v>0</v>
      </c>
      <c r="DG12" s="26">
        <f t="shared" si="33"/>
        <v>0</v>
      </c>
      <c r="DH12" s="26">
        <f t="shared" si="33"/>
        <v>0</v>
      </c>
      <c r="DI12" s="26">
        <f t="shared" si="33"/>
        <v>0</v>
      </c>
      <c r="DJ12" s="26">
        <f t="shared" si="33"/>
        <v>0</v>
      </c>
      <c r="DK12" s="26">
        <f t="shared" si="33"/>
        <v>0</v>
      </c>
      <c r="DL12" s="26">
        <f t="shared" si="33"/>
        <v>0</v>
      </c>
      <c r="DM12" s="26">
        <f t="shared" si="33"/>
        <v>0</v>
      </c>
      <c r="DN12" s="26">
        <f t="shared" si="33"/>
        <v>0</v>
      </c>
      <c r="DO12" s="26">
        <f t="shared" si="33"/>
        <v>0</v>
      </c>
      <c r="DP12" s="26">
        <f t="shared" si="33"/>
        <v>0</v>
      </c>
      <c r="DQ12" s="26">
        <f t="shared" si="33"/>
        <v>0</v>
      </c>
      <c r="DR12" s="26">
        <f t="shared" si="33"/>
        <v>0</v>
      </c>
      <c r="DS12" s="26">
        <f t="shared" si="33"/>
        <v>0</v>
      </c>
      <c r="DT12" s="26">
        <f t="shared" si="33"/>
        <v>0</v>
      </c>
      <c r="DU12" s="26">
        <f t="shared" si="33"/>
        <v>0</v>
      </c>
      <c r="DV12" s="26">
        <f t="shared" si="33"/>
        <v>0</v>
      </c>
      <c r="DW12" s="26">
        <f t="shared" si="33"/>
        <v>0</v>
      </c>
      <c r="DX12" s="26">
        <f t="shared" si="33"/>
        <v>0</v>
      </c>
      <c r="DY12" s="26">
        <f t="shared" si="33"/>
        <v>0</v>
      </c>
      <c r="DZ12" s="26">
        <f t="shared" si="33"/>
        <v>0</v>
      </c>
      <c r="EA12" s="26">
        <f t="shared" si="33"/>
        <v>0</v>
      </c>
      <c r="EB12" s="26">
        <f t="shared" si="33"/>
        <v>0</v>
      </c>
      <c r="EC12" s="26">
        <f t="shared" si="33"/>
        <v>0</v>
      </c>
      <c r="ED12" s="26">
        <f t="shared" si="33"/>
        <v>0</v>
      </c>
      <c r="EE12" s="26">
        <f t="shared" si="33"/>
        <v>0</v>
      </c>
      <c r="EF12" s="26">
        <f t="shared" si="33"/>
        <v>0</v>
      </c>
      <c r="EG12" s="26">
        <f t="shared" si="33"/>
        <v>0</v>
      </c>
      <c r="EH12" s="26">
        <f t="shared" si="33"/>
        <v>0</v>
      </c>
      <c r="EI12" s="26">
        <f t="shared" si="33"/>
        <v>0</v>
      </c>
      <c r="EJ12" s="26">
        <f t="shared" si="33"/>
        <v>0</v>
      </c>
      <c r="EK12" s="26">
        <f t="shared" si="33"/>
        <v>0</v>
      </c>
      <c r="EL12" s="26">
        <f t="shared" si="33"/>
        <v>0</v>
      </c>
      <c r="EM12" s="26">
        <f t="shared" si="33"/>
        <v>0</v>
      </c>
      <c r="EN12" s="26">
        <f t="shared" ref="EN12:GY12" si="34">IF($F12="",0,SUMPRODUCT((($F12&lt;=EN$6)*($I12&gt;=EN$6))))</f>
        <v>0</v>
      </c>
      <c r="EO12" s="26">
        <f t="shared" si="34"/>
        <v>0</v>
      </c>
      <c r="EP12" s="26">
        <f t="shared" si="34"/>
        <v>0</v>
      </c>
      <c r="EQ12" s="26">
        <f t="shared" si="34"/>
        <v>0</v>
      </c>
      <c r="ER12" s="26">
        <f t="shared" si="34"/>
        <v>0</v>
      </c>
      <c r="ES12" s="26">
        <f t="shared" si="34"/>
        <v>0</v>
      </c>
      <c r="ET12" s="26">
        <f t="shared" si="34"/>
        <v>0</v>
      </c>
      <c r="EU12" s="26">
        <f t="shared" si="34"/>
        <v>0</v>
      </c>
      <c r="EV12" s="26">
        <f t="shared" si="34"/>
        <v>0</v>
      </c>
      <c r="EW12" s="26">
        <f t="shared" si="34"/>
        <v>0</v>
      </c>
      <c r="EX12" s="26">
        <f t="shared" si="34"/>
        <v>0</v>
      </c>
      <c r="EY12" s="26">
        <f t="shared" si="34"/>
        <v>0</v>
      </c>
      <c r="EZ12" s="26">
        <f t="shared" si="34"/>
        <v>0</v>
      </c>
      <c r="FA12" s="26">
        <f t="shared" si="34"/>
        <v>0</v>
      </c>
      <c r="FB12" s="26">
        <f t="shared" si="34"/>
        <v>0</v>
      </c>
      <c r="FC12" s="26">
        <f t="shared" si="34"/>
        <v>0</v>
      </c>
      <c r="FD12" s="26">
        <f t="shared" si="34"/>
        <v>0</v>
      </c>
      <c r="FE12" s="26">
        <f t="shared" si="34"/>
        <v>0</v>
      </c>
      <c r="FF12" s="26">
        <f t="shared" si="34"/>
        <v>0</v>
      </c>
      <c r="FG12" s="26">
        <f t="shared" si="34"/>
        <v>0</v>
      </c>
      <c r="FH12" s="26">
        <f t="shared" si="34"/>
        <v>0</v>
      </c>
      <c r="FI12" s="26">
        <f t="shared" si="34"/>
        <v>0</v>
      </c>
      <c r="FJ12" s="26">
        <f t="shared" si="34"/>
        <v>0</v>
      </c>
      <c r="FK12" s="26">
        <f t="shared" si="34"/>
        <v>0</v>
      </c>
      <c r="FL12" s="26">
        <f t="shared" si="34"/>
        <v>0</v>
      </c>
      <c r="FM12" s="26">
        <f t="shared" si="34"/>
        <v>0</v>
      </c>
      <c r="FN12" s="26">
        <f t="shared" si="34"/>
        <v>0</v>
      </c>
      <c r="FO12" s="26">
        <f t="shared" si="34"/>
        <v>0</v>
      </c>
      <c r="FP12" s="26">
        <f t="shared" si="34"/>
        <v>0</v>
      </c>
      <c r="FQ12" s="26">
        <f t="shared" si="34"/>
        <v>0</v>
      </c>
      <c r="FR12" s="26">
        <f t="shared" si="34"/>
        <v>0</v>
      </c>
      <c r="FS12" s="26">
        <f t="shared" si="34"/>
        <v>0</v>
      </c>
      <c r="FT12" s="26">
        <f t="shared" si="34"/>
        <v>0</v>
      </c>
      <c r="FU12" s="26">
        <f t="shared" si="34"/>
        <v>0</v>
      </c>
      <c r="FV12" s="26">
        <f t="shared" si="34"/>
        <v>0</v>
      </c>
      <c r="FW12" s="26">
        <f t="shared" si="34"/>
        <v>0</v>
      </c>
      <c r="FX12" s="26">
        <f t="shared" si="34"/>
        <v>0</v>
      </c>
      <c r="FY12" s="26">
        <f t="shared" si="34"/>
        <v>0</v>
      </c>
      <c r="FZ12" s="26">
        <f t="shared" si="34"/>
        <v>0</v>
      </c>
      <c r="GA12" s="26">
        <f t="shared" si="34"/>
        <v>0</v>
      </c>
      <c r="GB12" s="26">
        <f t="shared" si="34"/>
        <v>0</v>
      </c>
      <c r="GC12" s="26">
        <f t="shared" si="34"/>
        <v>0</v>
      </c>
      <c r="GD12" s="26">
        <f t="shared" si="34"/>
        <v>0</v>
      </c>
      <c r="GE12" s="26">
        <f t="shared" si="34"/>
        <v>0</v>
      </c>
      <c r="GF12" s="26">
        <f t="shared" si="34"/>
        <v>0</v>
      </c>
      <c r="GG12" s="26">
        <f t="shared" si="34"/>
        <v>0</v>
      </c>
      <c r="GH12" s="26">
        <f t="shared" si="34"/>
        <v>0</v>
      </c>
      <c r="GI12" s="26">
        <f t="shared" si="34"/>
        <v>0</v>
      </c>
      <c r="GJ12" s="26">
        <f t="shared" si="34"/>
        <v>0</v>
      </c>
      <c r="GK12" s="26">
        <f t="shared" si="34"/>
        <v>0</v>
      </c>
      <c r="GL12" s="26">
        <f t="shared" si="34"/>
        <v>0</v>
      </c>
      <c r="GM12" s="26">
        <f t="shared" si="34"/>
        <v>0</v>
      </c>
      <c r="GN12" s="26">
        <f t="shared" si="34"/>
        <v>0</v>
      </c>
      <c r="GO12" s="26">
        <f t="shared" si="34"/>
        <v>0</v>
      </c>
      <c r="GP12" s="26">
        <f t="shared" si="34"/>
        <v>0</v>
      </c>
      <c r="GQ12" s="26">
        <f t="shared" si="34"/>
        <v>0</v>
      </c>
      <c r="GR12" s="26">
        <f t="shared" si="34"/>
        <v>0</v>
      </c>
      <c r="GS12" s="26">
        <f t="shared" si="34"/>
        <v>0</v>
      </c>
      <c r="GT12" s="26">
        <f t="shared" si="34"/>
        <v>0</v>
      </c>
      <c r="GU12" s="26">
        <f t="shared" si="34"/>
        <v>0</v>
      </c>
      <c r="GV12" s="26">
        <f t="shared" si="34"/>
        <v>0</v>
      </c>
      <c r="GW12" s="26">
        <f t="shared" si="34"/>
        <v>0</v>
      </c>
      <c r="GX12" s="26">
        <f t="shared" si="34"/>
        <v>0</v>
      </c>
      <c r="GY12" s="26">
        <f t="shared" si="34"/>
        <v>0</v>
      </c>
      <c r="GZ12" s="26">
        <f t="shared" ref="GZ12:JK12" si="35">IF($F12="",0,SUMPRODUCT((($F12&lt;=GZ$6)*($I12&gt;=GZ$6))))</f>
        <v>0</v>
      </c>
      <c r="HA12" s="26">
        <f t="shared" si="35"/>
        <v>0</v>
      </c>
      <c r="HB12" s="26">
        <f t="shared" si="35"/>
        <v>0</v>
      </c>
      <c r="HC12" s="26">
        <f t="shared" si="35"/>
        <v>0</v>
      </c>
      <c r="HD12" s="26">
        <f t="shared" si="35"/>
        <v>0</v>
      </c>
      <c r="HE12" s="26">
        <f t="shared" si="35"/>
        <v>0</v>
      </c>
      <c r="HF12" s="26">
        <f t="shared" si="35"/>
        <v>0</v>
      </c>
      <c r="HG12" s="26">
        <f t="shared" si="35"/>
        <v>0</v>
      </c>
      <c r="HH12" s="26">
        <f t="shared" si="35"/>
        <v>0</v>
      </c>
      <c r="HI12" s="26">
        <f t="shared" si="35"/>
        <v>0</v>
      </c>
      <c r="HJ12" s="26">
        <f t="shared" si="35"/>
        <v>0</v>
      </c>
      <c r="HK12" s="26">
        <f t="shared" si="35"/>
        <v>0</v>
      </c>
      <c r="HL12" s="26">
        <f t="shared" si="35"/>
        <v>0</v>
      </c>
      <c r="HM12" s="26">
        <f t="shared" si="35"/>
        <v>0</v>
      </c>
      <c r="HN12" s="26">
        <f t="shared" si="35"/>
        <v>0</v>
      </c>
      <c r="HO12" s="26">
        <f t="shared" si="35"/>
        <v>0</v>
      </c>
      <c r="HP12" s="26">
        <f t="shared" si="35"/>
        <v>0</v>
      </c>
      <c r="HQ12" s="26">
        <f t="shared" si="35"/>
        <v>0</v>
      </c>
      <c r="HR12" s="26">
        <f t="shared" si="35"/>
        <v>0</v>
      </c>
      <c r="HS12" s="26">
        <f t="shared" si="35"/>
        <v>0</v>
      </c>
      <c r="HT12" s="26">
        <f t="shared" si="35"/>
        <v>0</v>
      </c>
      <c r="HU12" s="26">
        <f t="shared" si="35"/>
        <v>0</v>
      </c>
      <c r="HV12" s="26">
        <f t="shared" si="35"/>
        <v>0</v>
      </c>
      <c r="HW12" s="26">
        <f t="shared" si="35"/>
        <v>0</v>
      </c>
      <c r="HX12" s="26">
        <f t="shared" si="35"/>
        <v>0</v>
      </c>
      <c r="HY12" s="26">
        <f t="shared" si="35"/>
        <v>0</v>
      </c>
      <c r="HZ12" s="26">
        <f t="shared" si="35"/>
        <v>0</v>
      </c>
      <c r="IA12" s="26">
        <f t="shared" si="35"/>
        <v>0</v>
      </c>
      <c r="IB12" s="26">
        <f t="shared" si="35"/>
        <v>0</v>
      </c>
      <c r="IC12" s="26">
        <f t="shared" si="35"/>
        <v>0</v>
      </c>
      <c r="ID12" s="26">
        <f t="shared" si="35"/>
        <v>0</v>
      </c>
      <c r="IE12" s="26">
        <f t="shared" si="35"/>
        <v>0</v>
      </c>
      <c r="IF12" s="26">
        <f t="shared" si="35"/>
        <v>0</v>
      </c>
      <c r="IG12" s="26">
        <f t="shared" si="35"/>
        <v>0</v>
      </c>
      <c r="IH12" s="26">
        <f t="shared" si="35"/>
        <v>0</v>
      </c>
      <c r="II12" s="26">
        <f t="shared" si="35"/>
        <v>0</v>
      </c>
      <c r="IJ12" s="26">
        <f t="shared" si="35"/>
        <v>0</v>
      </c>
      <c r="IK12" s="26">
        <f t="shared" si="35"/>
        <v>1</v>
      </c>
      <c r="IL12" s="26">
        <f t="shared" si="35"/>
        <v>1</v>
      </c>
      <c r="IM12" s="26">
        <f t="shared" si="35"/>
        <v>1</v>
      </c>
      <c r="IN12" s="26">
        <f t="shared" si="35"/>
        <v>1</v>
      </c>
      <c r="IO12" s="26">
        <f t="shared" si="35"/>
        <v>1</v>
      </c>
      <c r="IP12" s="26">
        <f t="shared" si="35"/>
        <v>1</v>
      </c>
      <c r="IQ12" s="26">
        <f t="shared" si="35"/>
        <v>1</v>
      </c>
      <c r="IR12" s="26">
        <f t="shared" si="35"/>
        <v>1</v>
      </c>
      <c r="IS12" s="26">
        <f t="shared" si="35"/>
        <v>1</v>
      </c>
      <c r="IT12" s="26">
        <f t="shared" si="35"/>
        <v>1</v>
      </c>
      <c r="IU12" s="26">
        <f t="shared" si="35"/>
        <v>1</v>
      </c>
      <c r="IV12" s="26">
        <f t="shared" si="35"/>
        <v>1</v>
      </c>
      <c r="IW12" s="26">
        <f t="shared" si="35"/>
        <v>1</v>
      </c>
      <c r="IX12" s="26">
        <f t="shared" si="35"/>
        <v>1</v>
      </c>
      <c r="IY12" s="26">
        <f t="shared" si="35"/>
        <v>1</v>
      </c>
      <c r="IZ12" s="26">
        <f t="shared" si="35"/>
        <v>0</v>
      </c>
      <c r="JA12" s="26">
        <f t="shared" si="35"/>
        <v>0</v>
      </c>
      <c r="JB12" s="26">
        <f t="shared" si="35"/>
        <v>0</v>
      </c>
      <c r="JC12" s="26">
        <f t="shared" si="35"/>
        <v>0</v>
      </c>
      <c r="JD12" s="26">
        <f t="shared" si="35"/>
        <v>0</v>
      </c>
      <c r="JE12" s="26">
        <f t="shared" si="35"/>
        <v>0</v>
      </c>
      <c r="JF12" s="26">
        <f t="shared" si="35"/>
        <v>0</v>
      </c>
      <c r="JG12" s="26">
        <f t="shared" si="35"/>
        <v>0</v>
      </c>
      <c r="JH12" s="26">
        <f t="shared" si="35"/>
        <v>0</v>
      </c>
      <c r="JI12" s="26">
        <f t="shared" si="35"/>
        <v>0</v>
      </c>
      <c r="JJ12" s="26">
        <f t="shared" si="35"/>
        <v>0</v>
      </c>
      <c r="JK12" s="26">
        <f t="shared" si="35"/>
        <v>0</v>
      </c>
      <c r="JL12" s="26">
        <f t="shared" ref="JL12:LW12" si="36">IF($F12="",0,SUMPRODUCT((($F12&lt;=JL$6)*($I12&gt;=JL$6))))</f>
        <v>0</v>
      </c>
      <c r="JM12" s="26">
        <f t="shared" si="36"/>
        <v>0</v>
      </c>
      <c r="JN12" s="26">
        <f t="shared" si="36"/>
        <v>0</v>
      </c>
      <c r="JO12" s="26">
        <f t="shared" si="36"/>
        <v>0</v>
      </c>
      <c r="JP12" s="26">
        <f t="shared" si="36"/>
        <v>0</v>
      </c>
      <c r="JQ12" s="26">
        <f t="shared" si="36"/>
        <v>0</v>
      </c>
      <c r="JR12" s="26">
        <f t="shared" si="36"/>
        <v>0</v>
      </c>
      <c r="JS12" s="26">
        <f t="shared" si="36"/>
        <v>0</v>
      </c>
      <c r="JT12" s="26">
        <f t="shared" si="36"/>
        <v>0</v>
      </c>
      <c r="JU12" s="26">
        <f t="shared" si="36"/>
        <v>0</v>
      </c>
      <c r="JV12" s="26">
        <f t="shared" si="36"/>
        <v>0</v>
      </c>
      <c r="JW12" s="26">
        <f t="shared" si="36"/>
        <v>0</v>
      </c>
      <c r="JX12" s="26">
        <f t="shared" si="36"/>
        <v>0</v>
      </c>
      <c r="JY12" s="26">
        <f t="shared" si="36"/>
        <v>0</v>
      </c>
      <c r="JZ12" s="26">
        <f t="shared" si="36"/>
        <v>0</v>
      </c>
      <c r="KA12" s="26">
        <f t="shared" si="36"/>
        <v>0</v>
      </c>
      <c r="KB12" s="26">
        <f t="shared" si="36"/>
        <v>0</v>
      </c>
      <c r="KC12" s="26">
        <f t="shared" si="36"/>
        <v>0</v>
      </c>
      <c r="KD12" s="26">
        <f t="shared" si="36"/>
        <v>0</v>
      </c>
      <c r="KE12" s="26">
        <f t="shared" si="36"/>
        <v>0</v>
      </c>
      <c r="KF12" s="26">
        <f t="shared" si="36"/>
        <v>0</v>
      </c>
      <c r="KG12" s="26">
        <f t="shared" si="36"/>
        <v>0</v>
      </c>
      <c r="KH12" s="26">
        <f t="shared" si="36"/>
        <v>0</v>
      </c>
      <c r="KI12" s="26">
        <f t="shared" si="36"/>
        <v>0</v>
      </c>
      <c r="KJ12" s="26">
        <f t="shared" si="36"/>
        <v>0</v>
      </c>
      <c r="KK12" s="26">
        <f t="shared" si="36"/>
        <v>0</v>
      </c>
      <c r="KL12" s="26">
        <f t="shared" si="36"/>
        <v>0</v>
      </c>
      <c r="KM12" s="26">
        <f t="shared" si="36"/>
        <v>0</v>
      </c>
      <c r="KN12" s="26">
        <f t="shared" si="36"/>
        <v>0</v>
      </c>
      <c r="KO12" s="26">
        <f t="shared" si="36"/>
        <v>0</v>
      </c>
      <c r="KP12" s="26">
        <f t="shared" si="36"/>
        <v>0</v>
      </c>
      <c r="KQ12" s="26">
        <f t="shared" si="36"/>
        <v>0</v>
      </c>
      <c r="KR12" s="26">
        <f t="shared" si="36"/>
        <v>0</v>
      </c>
      <c r="KS12" s="26">
        <f t="shared" si="36"/>
        <v>0</v>
      </c>
      <c r="KT12" s="26">
        <f t="shared" si="36"/>
        <v>0</v>
      </c>
      <c r="KU12" s="26">
        <f t="shared" si="36"/>
        <v>0</v>
      </c>
      <c r="KV12" s="26">
        <f t="shared" si="36"/>
        <v>0</v>
      </c>
      <c r="KW12" s="26">
        <f t="shared" si="36"/>
        <v>0</v>
      </c>
      <c r="KX12" s="26">
        <f t="shared" si="36"/>
        <v>0</v>
      </c>
      <c r="KY12" s="26">
        <f t="shared" si="36"/>
        <v>0</v>
      </c>
      <c r="KZ12" s="26">
        <f t="shared" si="36"/>
        <v>0</v>
      </c>
      <c r="LA12" s="26">
        <f t="shared" si="36"/>
        <v>0</v>
      </c>
      <c r="LB12" s="26">
        <f t="shared" si="36"/>
        <v>0</v>
      </c>
      <c r="LC12" s="26">
        <f t="shared" si="36"/>
        <v>0</v>
      </c>
      <c r="LD12" s="26">
        <f t="shared" si="36"/>
        <v>0</v>
      </c>
      <c r="LE12" s="26">
        <f t="shared" si="36"/>
        <v>0</v>
      </c>
      <c r="LF12" s="26">
        <f t="shared" si="36"/>
        <v>0</v>
      </c>
      <c r="LG12" s="26">
        <f t="shared" si="36"/>
        <v>0</v>
      </c>
      <c r="LH12" s="26">
        <f t="shared" si="36"/>
        <v>0</v>
      </c>
      <c r="LI12" s="26">
        <f t="shared" si="36"/>
        <v>0</v>
      </c>
      <c r="LJ12" s="26">
        <f t="shared" si="36"/>
        <v>0</v>
      </c>
      <c r="LK12" s="26">
        <f t="shared" si="36"/>
        <v>0</v>
      </c>
      <c r="LL12" s="26">
        <f t="shared" si="36"/>
        <v>0</v>
      </c>
      <c r="LM12" s="26">
        <f t="shared" si="36"/>
        <v>0</v>
      </c>
      <c r="LN12" s="26">
        <f t="shared" si="36"/>
        <v>0</v>
      </c>
      <c r="LO12" s="26">
        <f t="shared" si="36"/>
        <v>0</v>
      </c>
      <c r="LP12" s="26">
        <f t="shared" si="36"/>
        <v>0</v>
      </c>
      <c r="LQ12" s="26">
        <f t="shared" si="36"/>
        <v>0</v>
      </c>
      <c r="LR12" s="26">
        <f t="shared" si="36"/>
        <v>0</v>
      </c>
      <c r="LS12" s="26">
        <f t="shared" si="36"/>
        <v>0</v>
      </c>
      <c r="LT12" s="26">
        <f t="shared" si="36"/>
        <v>0</v>
      </c>
      <c r="LU12" s="26">
        <f t="shared" si="36"/>
        <v>0</v>
      </c>
      <c r="LV12" s="26">
        <f t="shared" si="36"/>
        <v>0</v>
      </c>
      <c r="LW12" s="26">
        <f t="shared" si="36"/>
        <v>0</v>
      </c>
      <c r="LX12" s="26">
        <f t="shared" ref="LX12:NO12" si="37">IF($F12="",0,SUMPRODUCT((($F12&lt;=LX$6)*($I12&gt;=LX$6))))</f>
        <v>0</v>
      </c>
      <c r="LY12" s="26">
        <f t="shared" si="37"/>
        <v>0</v>
      </c>
      <c r="LZ12" s="26">
        <f t="shared" si="37"/>
        <v>0</v>
      </c>
      <c r="MA12" s="26">
        <f t="shared" si="37"/>
        <v>0</v>
      </c>
      <c r="MB12" s="26">
        <f t="shared" si="37"/>
        <v>0</v>
      </c>
      <c r="MC12" s="26">
        <f t="shared" si="37"/>
        <v>0</v>
      </c>
      <c r="MD12" s="26">
        <f t="shared" si="37"/>
        <v>0</v>
      </c>
      <c r="ME12" s="26">
        <f t="shared" si="37"/>
        <v>0</v>
      </c>
      <c r="MF12" s="26">
        <f t="shared" si="37"/>
        <v>0</v>
      </c>
      <c r="MG12" s="26">
        <f t="shared" si="37"/>
        <v>0</v>
      </c>
      <c r="MH12" s="26">
        <f t="shared" si="37"/>
        <v>0</v>
      </c>
      <c r="MI12" s="26">
        <f t="shared" si="37"/>
        <v>0</v>
      </c>
      <c r="MJ12" s="26">
        <f t="shared" si="37"/>
        <v>0</v>
      </c>
      <c r="MK12" s="26">
        <f t="shared" si="37"/>
        <v>0</v>
      </c>
      <c r="ML12" s="26">
        <f t="shared" si="37"/>
        <v>0</v>
      </c>
      <c r="MM12" s="26">
        <f t="shared" si="37"/>
        <v>0</v>
      </c>
      <c r="MN12" s="26">
        <f t="shared" si="37"/>
        <v>0</v>
      </c>
      <c r="MO12" s="26">
        <f t="shared" si="37"/>
        <v>0</v>
      </c>
      <c r="MP12" s="26">
        <f t="shared" si="37"/>
        <v>0</v>
      </c>
      <c r="MQ12" s="26">
        <f t="shared" si="37"/>
        <v>0</v>
      </c>
      <c r="MR12" s="26">
        <f t="shared" si="37"/>
        <v>0</v>
      </c>
      <c r="MS12" s="26">
        <f t="shared" si="37"/>
        <v>0</v>
      </c>
      <c r="MT12" s="26">
        <f t="shared" si="37"/>
        <v>0</v>
      </c>
      <c r="MU12" s="26">
        <f t="shared" si="37"/>
        <v>0</v>
      </c>
      <c r="MV12" s="26">
        <f t="shared" si="37"/>
        <v>0</v>
      </c>
      <c r="MW12" s="26">
        <f t="shared" si="37"/>
        <v>0</v>
      </c>
      <c r="MX12" s="26">
        <f t="shared" si="37"/>
        <v>0</v>
      </c>
      <c r="MY12" s="26">
        <f t="shared" si="37"/>
        <v>0</v>
      </c>
      <c r="MZ12" s="26">
        <f t="shared" si="37"/>
        <v>0</v>
      </c>
      <c r="NA12" s="26">
        <f t="shared" si="37"/>
        <v>0</v>
      </c>
      <c r="NB12" s="26">
        <f t="shared" si="37"/>
        <v>0</v>
      </c>
      <c r="NC12" s="26">
        <f t="shared" si="37"/>
        <v>0</v>
      </c>
      <c r="ND12" s="26">
        <f t="shared" si="37"/>
        <v>0</v>
      </c>
      <c r="NE12" s="26">
        <f t="shared" si="37"/>
        <v>0</v>
      </c>
      <c r="NF12" s="26">
        <f t="shared" si="37"/>
        <v>0</v>
      </c>
      <c r="NG12" s="26">
        <f t="shared" si="37"/>
        <v>0</v>
      </c>
      <c r="NH12" s="26">
        <f t="shared" si="37"/>
        <v>0</v>
      </c>
      <c r="NI12" s="26">
        <f t="shared" si="37"/>
        <v>0</v>
      </c>
      <c r="NJ12" s="26">
        <f t="shared" si="37"/>
        <v>0</v>
      </c>
      <c r="NK12" s="26">
        <f t="shared" si="37"/>
        <v>0</v>
      </c>
      <c r="NL12" s="26">
        <f t="shared" si="37"/>
        <v>0</v>
      </c>
      <c r="NM12" s="26">
        <f t="shared" si="37"/>
        <v>0</v>
      </c>
      <c r="NN12" s="26">
        <f t="shared" si="37"/>
        <v>0</v>
      </c>
      <c r="NO12" s="27">
        <f t="shared" si="37"/>
        <v>0</v>
      </c>
    </row>
    <row r="13" spans="1:379" s="32" customFormat="1" ht="13.5" customHeight="1" x14ac:dyDescent="0.2">
      <c r="A13" s="118">
        <v>3</v>
      </c>
      <c r="B13" s="119" t="s">
        <v>54</v>
      </c>
      <c r="C13" s="119" t="s">
        <v>21</v>
      </c>
      <c r="D13" s="120" t="str">
        <f t="array" aca="1" ref="D13" ca="1">IFERROR(IF(T(F13)="",INDEX(D14:D15,MATCH(F13,F14:F15,0),1),INDEX(D14:D15,MATCH(MIN(IF(J14:J15-$J$2&gt;=0,J14:J15,$J$1)),J14:J15,0),1)),"")</f>
        <v>осн. отпуск</v>
      </c>
      <c r="E13" s="121"/>
      <c r="F13" s="122">
        <f t="array" aca="1" ref="F13" ca="1">IF(SUMPRODUCT((($F14:$F15&lt;=$J$2)*($J14:$J15&gt;=$J$2)))&lt;&gt;0,"осталось",MIN(IF(F14:F15-$J$2&gt;=0,F14:F15,$J$1)))</f>
        <v>43234</v>
      </c>
      <c r="G13" s="123">
        <f ca="1">IF(T(F13)="",DATEDIF(F13,J13+1,"d"),DATEDIF($J$2,J13+1,"d"))</f>
        <v>42</v>
      </c>
      <c r="H13" s="124"/>
      <c r="I13" s="125">
        <f t="array" aca="1" ref="I13" ca="1">IFERROR(IF(T(F13)="",VLOOKUP(F13,F14:I15,4,0),MIN(IF(I14:I15-$J$2&gt;=0,I14:I15,$J$1))),$J$1)</f>
        <v>43273</v>
      </c>
      <c r="J13" s="126">
        <f t="array" aca="1" ref="J13" ca="1">IFERROR(IF(T(F13)="",VLOOKUP(F13,F14:J15,5,0),MIN(IF(J14:J15-$J$2&gt;=0,J14:J15,$J$1))),$J$1)</f>
        <v>43275</v>
      </c>
      <c r="K13" s="10">
        <f ca="1">SUMPRODUCT(((F14:F15&lt;=$J$2)*(J14:J15&gt;=$J$2)))</f>
        <v>0</v>
      </c>
      <c r="L13" s="30" t="str">
        <f>B13</f>
        <v>Сидоров</v>
      </c>
      <c r="M13" s="12">
        <f>SUM(M14:M15)</f>
        <v>52</v>
      </c>
      <c r="N13" s="13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5"/>
    </row>
    <row r="14" spans="1:379" s="22" customFormat="1" ht="13.5" customHeight="1" outlineLevel="1" x14ac:dyDescent="0.2">
      <c r="A14" s="109"/>
      <c r="B14" s="110"/>
      <c r="C14" s="111"/>
      <c r="D14" s="112" t="s">
        <v>22</v>
      </c>
      <c r="E14" s="113"/>
      <c r="F14" s="99">
        <v>43234</v>
      </c>
      <c r="G14" s="100">
        <v>30</v>
      </c>
      <c r="H14" s="101">
        <f>DATEDIF(F14,J14+1,"d")</f>
        <v>42</v>
      </c>
      <c r="I14" s="108">
        <f>F14+G14-1+IF((WORKDAY.INTL(F14,G14-1,1,$I$83:$I$102)-F14-G14+1-SUMPRODUCT(($J$83:$J$102&gt;F14)*($J$83:$J$102&lt;F14+G14+IF((WORKDAY.INTL(F14,G14-1,1,$I$83:$I$102)-F14-G14+1)&gt;10,10,(WORKDAY.INTL(F14,G14-1,1,$I$83:$I$102)-F14-G14+1)))))&gt;10,10,(WORKDAY.INTL(F14,G14-1,1,$I$83:$I$102)-F14-G14+1-SUMPRODUCT(($J$83:$J$102&gt;F14)*($J$83:$J$102&lt;F14+G14+IF((WORKDAY.INTL(F14,G14-1,1,$I$83:$I$102)-F14-G14+1)&gt;10,10,(WORKDAY.INTL(F14,G14-1,1,$I$83:$I$102)-F14-G14+1))))))</f>
        <v>43273</v>
      </c>
      <c r="J14" s="102">
        <f>IFERROR(IF(ISNA(VLOOKUP(F14+G14+IF(WORKDAY.INTL(F14,G14,1,$I$20:$I$39)-F14-G14&gt;10,10,WORKDAY.INTL(F14,G14,1,$I$20:$I$39)-F14-G14),$J$20:$J$39,1,FALSE)),WORKDAY(F14+G14+IF(WORKDAY.INTL(F14,G14,1,$I$20:$I$39)-F14-G14&gt;10,10,WORKDAY.INTL(F14,G14,1,$I$20:$I$39)-F14-G14)-1,1,$I$20:$I$39),F14+G14+IF(WORKDAY.INTL(F14,G14,1,$I$20:$I$39)-F14-G14&gt;10,10,WORKDAY.INTL(F14,G14,1,$I$20:$I$39)-F14-G14))-1,0)</f>
        <v>43275</v>
      </c>
      <c r="K14" s="50"/>
      <c r="L14" s="17" t="str">
        <f>D14</f>
        <v>осн. отпуск</v>
      </c>
      <c r="M14" s="18">
        <f>IFERROR(H14,"")</f>
        <v>42</v>
      </c>
      <c r="N14" s="19">
        <f>IF($F14="",0,SUMPRODUCT((($F14&lt;=N$6)*($I14&gt;=N$6))))</f>
        <v>0</v>
      </c>
      <c r="O14" s="20">
        <f t="shared" ref="O14:BZ14" si="38">IF($F14="",0,SUMPRODUCT((($F14&lt;=O$6)*($I14&gt;=O$6))))</f>
        <v>0</v>
      </c>
      <c r="P14" s="20">
        <f t="shared" si="38"/>
        <v>0</v>
      </c>
      <c r="Q14" s="20">
        <f t="shared" si="38"/>
        <v>0</v>
      </c>
      <c r="R14" s="20">
        <f t="shared" si="38"/>
        <v>0</v>
      </c>
      <c r="S14" s="20">
        <f t="shared" si="38"/>
        <v>0</v>
      </c>
      <c r="T14" s="20">
        <f t="shared" si="38"/>
        <v>0</v>
      </c>
      <c r="U14" s="20">
        <f t="shared" si="38"/>
        <v>0</v>
      </c>
      <c r="V14" s="20">
        <f t="shared" si="38"/>
        <v>0</v>
      </c>
      <c r="W14" s="20">
        <f t="shared" si="38"/>
        <v>0</v>
      </c>
      <c r="X14" s="20">
        <f t="shared" si="38"/>
        <v>0</v>
      </c>
      <c r="Y14" s="20">
        <f t="shared" si="38"/>
        <v>0</v>
      </c>
      <c r="Z14" s="20">
        <f t="shared" si="38"/>
        <v>0</v>
      </c>
      <c r="AA14" s="20">
        <f t="shared" si="38"/>
        <v>0</v>
      </c>
      <c r="AB14" s="20">
        <f t="shared" si="38"/>
        <v>0</v>
      </c>
      <c r="AC14" s="20">
        <f t="shared" si="38"/>
        <v>0</v>
      </c>
      <c r="AD14" s="20">
        <f t="shared" si="38"/>
        <v>0</v>
      </c>
      <c r="AE14" s="20">
        <f t="shared" si="38"/>
        <v>0</v>
      </c>
      <c r="AF14" s="20">
        <f t="shared" si="38"/>
        <v>0</v>
      </c>
      <c r="AG14" s="20">
        <f t="shared" si="38"/>
        <v>0</v>
      </c>
      <c r="AH14" s="20">
        <f t="shared" si="38"/>
        <v>0</v>
      </c>
      <c r="AI14" s="20">
        <f t="shared" si="38"/>
        <v>0</v>
      </c>
      <c r="AJ14" s="20">
        <f t="shared" si="38"/>
        <v>0</v>
      </c>
      <c r="AK14" s="20">
        <f t="shared" si="38"/>
        <v>0</v>
      </c>
      <c r="AL14" s="20">
        <f t="shared" si="38"/>
        <v>0</v>
      </c>
      <c r="AM14" s="20">
        <f t="shared" si="38"/>
        <v>0</v>
      </c>
      <c r="AN14" s="20">
        <f t="shared" si="38"/>
        <v>0</v>
      </c>
      <c r="AO14" s="20">
        <f t="shared" si="38"/>
        <v>0</v>
      </c>
      <c r="AP14" s="20">
        <f t="shared" si="38"/>
        <v>0</v>
      </c>
      <c r="AQ14" s="20">
        <f t="shared" si="38"/>
        <v>0</v>
      </c>
      <c r="AR14" s="20">
        <f t="shared" si="38"/>
        <v>0</v>
      </c>
      <c r="AS14" s="20">
        <f t="shared" si="38"/>
        <v>0</v>
      </c>
      <c r="AT14" s="20">
        <f t="shared" si="38"/>
        <v>0</v>
      </c>
      <c r="AU14" s="20">
        <f t="shared" si="38"/>
        <v>0</v>
      </c>
      <c r="AV14" s="20">
        <f t="shared" si="38"/>
        <v>0</v>
      </c>
      <c r="AW14" s="20">
        <f t="shared" si="38"/>
        <v>0</v>
      </c>
      <c r="AX14" s="20">
        <f t="shared" si="38"/>
        <v>0</v>
      </c>
      <c r="AY14" s="20">
        <f t="shared" si="38"/>
        <v>0</v>
      </c>
      <c r="AZ14" s="20">
        <f t="shared" si="38"/>
        <v>0</v>
      </c>
      <c r="BA14" s="20">
        <f t="shared" si="38"/>
        <v>0</v>
      </c>
      <c r="BB14" s="20">
        <f t="shared" si="38"/>
        <v>0</v>
      </c>
      <c r="BC14" s="20">
        <f t="shared" si="38"/>
        <v>0</v>
      </c>
      <c r="BD14" s="20">
        <f t="shared" si="38"/>
        <v>0</v>
      </c>
      <c r="BE14" s="20">
        <f t="shared" si="38"/>
        <v>0</v>
      </c>
      <c r="BF14" s="20">
        <f t="shared" si="38"/>
        <v>0</v>
      </c>
      <c r="BG14" s="20">
        <f t="shared" si="38"/>
        <v>0</v>
      </c>
      <c r="BH14" s="20">
        <f t="shared" si="38"/>
        <v>0</v>
      </c>
      <c r="BI14" s="20">
        <f t="shared" si="38"/>
        <v>0</v>
      </c>
      <c r="BJ14" s="20">
        <f t="shared" si="38"/>
        <v>0</v>
      </c>
      <c r="BK14" s="20">
        <f t="shared" si="38"/>
        <v>0</v>
      </c>
      <c r="BL14" s="20">
        <f t="shared" si="38"/>
        <v>0</v>
      </c>
      <c r="BM14" s="20">
        <f t="shared" si="38"/>
        <v>0</v>
      </c>
      <c r="BN14" s="20">
        <f t="shared" si="38"/>
        <v>0</v>
      </c>
      <c r="BO14" s="20">
        <f t="shared" si="38"/>
        <v>0</v>
      </c>
      <c r="BP14" s="20">
        <f t="shared" si="38"/>
        <v>0</v>
      </c>
      <c r="BQ14" s="20">
        <f t="shared" si="38"/>
        <v>0</v>
      </c>
      <c r="BR14" s="20">
        <f t="shared" si="38"/>
        <v>0</v>
      </c>
      <c r="BS14" s="20">
        <f t="shared" si="38"/>
        <v>0</v>
      </c>
      <c r="BT14" s="20">
        <f t="shared" si="38"/>
        <v>0</v>
      </c>
      <c r="BU14" s="20">
        <f t="shared" si="38"/>
        <v>0</v>
      </c>
      <c r="BV14" s="20">
        <f t="shared" si="38"/>
        <v>0</v>
      </c>
      <c r="BW14" s="20">
        <f t="shared" si="38"/>
        <v>0</v>
      </c>
      <c r="BX14" s="20">
        <f t="shared" si="38"/>
        <v>0</v>
      </c>
      <c r="BY14" s="20">
        <f t="shared" si="38"/>
        <v>0</v>
      </c>
      <c r="BZ14" s="20">
        <f t="shared" si="38"/>
        <v>0</v>
      </c>
      <c r="CA14" s="20">
        <f t="shared" ref="CA14:EL14" si="39">IF($F14="",0,SUMPRODUCT((($F14&lt;=CA$6)*($I14&gt;=CA$6))))</f>
        <v>0</v>
      </c>
      <c r="CB14" s="20">
        <f t="shared" si="39"/>
        <v>0</v>
      </c>
      <c r="CC14" s="20">
        <f t="shared" si="39"/>
        <v>0</v>
      </c>
      <c r="CD14" s="20">
        <f t="shared" si="39"/>
        <v>0</v>
      </c>
      <c r="CE14" s="20">
        <f t="shared" si="39"/>
        <v>0</v>
      </c>
      <c r="CF14" s="20">
        <f t="shared" si="39"/>
        <v>0</v>
      </c>
      <c r="CG14" s="20">
        <f t="shared" si="39"/>
        <v>0</v>
      </c>
      <c r="CH14" s="20">
        <f t="shared" si="39"/>
        <v>0</v>
      </c>
      <c r="CI14" s="20">
        <f t="shared" si="39"/>
        <v>0</v>
      </c>
      <c r="CJ14" s="20">
        <f t="shared" si="39"/>
        <v>0</v>
      </c>
      <c r="CK14" s="20">
        <f t="shared" si="39"/>
        <v>0</v>
      </c>
      <c r="CL14" s="20">
        <f t="shared" si="39"/>
        <v>0</v>
      </c>
      <c r="CM14" s="20">
        <f t="shared" si="39"/>
        <v>0</v>
      </c>
      <c r="CN14" s="20">
        <f t="shared" si="39"/>
        <v>0</v>
      </c>
      <c r="CO14" s="20">
        <f t="shared" si="39"/>
        <v>0</v>
      </c>
      <c r="CP14" s="20">
        <f t="shared" si="39"/>
        <v>0</v>
      </c>
      <c r="CQ14" s="20">
        <f t="shared" si="39"/>
        <v>0</v>
      </c>
      <c r="CR14" s="20">
        <f t="shared" si="39"/>
        <v>0</v>
      </c>
      <c r="CS14" s="20">
        <f t="shared" si="39"/>
        <v>0</v>
      </c>
      <c r="CT14" s="20">
        <f t="shared" si="39"/>
        <v>0</v>
      </c>
      <c r="CU14" s="20">
        <f t="shared" si="39"/>
        <v>0</v>
      </c>
      <c r="CV14" s="20">
        <f t="shared" si="39"/>
        <v>0</v>
      </c>
      <c r="CW14" s="20">
        <f t="shared" si="39"/>
        <v>0</v>
      </c>
      <c r="CX14" s="20">
        <f t="shared" si="39"/>
        <v>0</v>
      </c>
      <c r="CY14" s="20">
        <f t="shared" si="39"/>
        <v>0</v>
      </c>
      <c r="CZ14" s="20">
        <f t="shared" si="39"/>
        <v>0</v>
      </c>
      <c r="DA14" s="20">
        <f t="shared" si="39"/>
        <v>0</v>
      </c>
      <c r="DB14" s="20">
        <f t="shared" si="39"/>
        <v>0</v>
      </c>
      <c r="DC14" s="20">
        <f t="shared" si="39"/>
        <v>0</v>
      </c>
      <c r="DD14" s="20">
        <f t="shared" si="39"/>
        <v>0</v>
      </c>
      <c r="DE14" s="20">
        <f t="shared" si="39"/>
        <v>0</v>
      </c>
      <c r="DF14" s="20">
        <f t="shared" si="39"/>
        <v>0</v>
      </c>
      <c r="DG14" s="20">
        <f t="shared" si="39"/>
        <v>0</v>
      </c>
      <c r="DH14" s="20">
        <f t="shared" si="39"/>
        <v>0</v>
      </c>
      <c r="DI14" s="20">
        <f t="shared" si="39"/>
        <v>0</v>
      </c>
      <c r="DJ14" s="20">
        <f t="shared" si="39"/>
        <v>0</v>
      </c>
      <c r="DK14" s="20">
        <f t="shared" si="39"/>
        <v>0</v>
      </c>
      <c r="DL14" s="20">
        <f t="shared" si="39"/>
        <v>0</v>
      </c>
      <c r="DM14" s="20">
        <f t="shared" si="39"/>
        <v>0</v>
      </c>
      <c r="DN14" s="20">
        <f t="shared" si="39"/>
        <v>0</v>
      </c>
      <c r="DO14" s="20">
        <f t="shared" si="39"/>
        <v>0</v>
      </c>
      <c r="DP14" s="20">
        <f t="shared" si="39"/>
        <v>0</v>
      </c>
      <c r="DQ14" s="20">
        <f t="shared" si="39"/>
        <v>0</v>
      </c>
      <c r="DR14" s="20">
        <f t="shared" si="39"/>
        <v>0</v>
      </c>
      <c r="DS14" s="20">
        <f t="shared" si="39"/>
        <v>0</v>
      </c>
      <c r="DT14" s="20">
        <f t="shared" si="39"/>
        <v>0</v>
      </c>
      <c r="DU14" s="20">
        <f t="shared" si="39"/>
        <v>0</v>
      </c>
      <c r="DV14" s="20">
        <f t="shared" si="39"/>
        <v>0</v>
      </c>
      <c r="DW14" s="20">
        <f t="shared" si="39"/>
        <v>0</v>
      </c>
      <c r="DX14" s="20">
        <f t="shared" si="39"/>
        <v>0</v>
      </c>
      <c r="DY14" s="20">
        <f t="shared" si="39"/>
        <v>0</v>
      </c>
      <c r="DZ14" s="20">
        <f t="shared" si="39"/>
        <v>0</v>
      </c>
      <c r="EA14" s="20">
        <f t="shared" si="39"/>
        <v>0</v>
      </c>
      <c r="EB14" s="20">
        <f t="shared" si="39"/>
        <v>0</v>
      </c>
      <c r="EC14" s="20">
        <f t="shared" si="39"/>
        <v>0</v>
      </c>
      <c r="ED14" s="20">
        <f t="shared" si="39"/>
        <v>0</v>
      </c>
      <c r="EE14" s="20">
        <f t="shared" si="39"/>
        <v>0</v>
      </c>
      <c r="EF14" s="20">
        <f t="shared" si="39"/>
        <v>0</v>
      </c>
      <c r="EG14" s="20">
        <f t="shared" si="39"/>
        <v>0</v>
      </c>
      <c r="EH14" s="20">
        <f t="shared" si="39"/>
        <v>0</v>
      </c>
      <c r="EI14" s="20">
        <f t="shared" si="39"/>
        <v>0</v>
      </c>
      <c r="EJ14" s="20">
        <f t="shared" si="39"/>
        <v>0</v>
      </c>
      <c r="EK14" s="20">
        <f t="shared" si="39"/>
        <v>0</v>
      </c>
      <c r="EL14" s="20">
        <f t="shared" si="39"/>
        <v>0</v>
      </c>
      <c r="EM14" s="20">
        <f t="shared" ref="EM14:GX14" si="40">IF($F14="",0,SUMPRODUCT((($F14&lt;=EM$6)*($I14&gt;=EM$6))))</f>
        <v>0</v>
      </c>
      <c r="EN14" s="20">
        <f t="shared" si="40"/>
        <v>0</v>
      </c>
      <c r="EO14" s="20">
        <f t="shared" si="40"/>
        <v>0</v>
      </c>
      <c r="EP14" s="20">
        <f t="shared" si="40"/>
        <v>0</v>
      </c>
      <c r="EQ14" s="20">
        <f t="shared" si="40"/>
        <v>1</v>
      </c>
      <c r="ER14" s="20">
        <f t="shared" si="40"/>
        <v>1</v>
      </c>
      <c r="ES14" s="20">
        <f t="shared" si="40"/>
        <v>1</v>
      </c>
      <c r="ET14" s="20">
        <f t="shared" si="40"/>
        <v>1</v>
      </c>
      <c r="EU14" s="20">
        <f t="shared" si="40"/>
        <v>1</v>
      </c>
      <c r="EV14" s="20">
        <f t="shared" si="40"/>
        <v>1</v>
      </c>
      <c r="EW14" s="20">
        <f t="shared" si="40"/>
        <v>1</v>
      </c>
      <c r="EX14" s="20">
        <f t="shared" si="40"/>
        <v>1</v>
      </c>
      <c r="EY14" s="20">
        <f t="shared" si="40"/>
        <v>1</v>
      </c>
      <c r="EZ14" s="20">
        <f t="shared" si="40"/>
        <v>1</v>
      </c>
      <c r="FA14" s="20">
        <f t="shared" si="40"/>
        <v>1</v>
      </c>
      <c r="FB14" s="20">
        <f t="shared" si="40"/>
        <v>1</v>
      </c>
      <c r="FC14" s="20">
        <f t="shared" si="40"/>
        <v>1</v>
      </c>
      <c r="FD14" s="20">
        <f t="shared" si="40"/>
        <v>1</v>
      </c>
      <c r="FE14" s="20">
        <f t="shared" si="40"/>
        <v>1</v>
      </c>
      <c r="FF14" s="20">
        <f t="shared" si="40"/>
        <v>1</v>
      </c>
      <c r="FG14" s="20">
        <f t="shared" si="40"/>
        <v>1</v>
      </c>
      <c r="FH14" s="20">
        <f t="shared" si="40"/>
        <v>1</v>
      </c>
      <c r="FI14" s="20">
        <f t="shared" si="40"/>
        <v>1</v>
      </c>
      <c r="FJ14" s="20">
        <f t="shared" si="40"/>
        <v>1</v>
      </c>
      <c r="FK14" s="20">
        <f t="shared" si="40"/>
        <v>1</v>
      </c>
      <c r="FL14" s="20">
        <f t="shared" si="40"/>
        <v>1</v>
      </c>
      <c r="FM14" s="20">
        <f t="shared" si="40"/>
        <v>1</v>
      </c>
      <c r="FN14" s="20">
        <f t="shared" si="40"/>
        <v>1</v>
      </c>
      <c r="FO14" s="20">
        <f t="shared" si="40"/>
        <v>1</v>
      </c>
      <c r="FP14" s="20">
        <f t="shared" si="40"/>
        <v>1</v>
      </c>
      <c r="FQ14" s="20">
        <f t="shared" si="40"/>
        <v>1</v>
      </c>
      <c r="FR14" s="20">
        <f t="shared" si="40"/>
        <v>1</v>
      </c>
      <c r="FS14" s="20">
        <f t="shared" si="40"/>
        <v>1</v>
      </c>
      <c r="FT14" s="20">
        <f t="shared" si="40"/>
        <v>1</v>
      </c>
      <c r="FU14" s="20">
        <f t="shared" si="40"/>
        <v>1</v>
      </c>
      <c r="FV14" s="20">
        <f t="shared" si="40"/>
        <v>1</v>
      </c>
      <c r="FW14" s="20">
        <f t="shared" si="40"/>
        <v>1</v>
      </c>
      <c r="FX14" s="20">
        <f t="shared" si="40"/>
        <v>1</v>
      </c>
      <c r="FY14" s="20">
        <f t="shared" si="40"/>
        <v>1</v>
      </c>
      <c r="FZ14" s="20">
        <f t="shared" si="40"/>
        <v>1</v>
      </c>
      <c r="GA14" s="20">
        <f t="shared" si="40"/>
        <v>1</v>
      </c>
      <c r="GB14" s="20">
        <f t="shared" si="40"/>
        <v>1</v>
      </c>
      <c r="GC14" s="20">
        <f t="shared" si="40"/>
        <v>1</v>
      </c>
      <c r="GD14" s="20">
        <f t="shared" si="40"/>
        <v>1</v>
      </c>
      <c r="GE14" s="20">
        <f t="shared" si="40"/>
        <v>0</v>
      </c>
      <c r="GF14" s="20">
        <f t="shared" si="40"/>
        <v>0</v>
      </c>
      <c r="GG14" s="20">
        <f t="shared" si="40"/>
        <v>0</v>
      </c>
      <c r="GH14" s="20">
        <f t="shared" si="40"/>
        <v>0</v>
      </c>
      <c r="GI14" s="20">
        <f t="shared" si="40"/>
        <v>0</v>
      </c>
      <c r="GJ14" s="20">
        <f t="shared" si="40"/>
        <v>0</v>
      </c>
      <c r="GK14" s="20">
        <f t="shared" si="40"/>
        <v>0</v>
      </c>
      <c r="GL14" s="20">
        <f t="shared" si="40"/>
        <v>0</v>
      </c>
      <c r="GM14" s="20">
        <f t="shared" si="40"/>
        <v>0</v>
      </c>
      <c r="GN14" s="20">
        <f t="shared" si="40"/>
        <v>0</v>
      </c>
      <c r="GO14" s="20">
        <f t="shared" si="40"/>
        <v>0</v>
      </c>
      <c r="GP14" s="20">
        <f t="shared" si="40"/>
        <v>0</v>
      </c>
      <c r="GQ14" s="20">
        <f t="shared" si="40"/>
        <v>0</v>
      </c>
      <c r="GR14" s="20">
        <f t="shared" si="40"/>
        <v>0</v>
      </c>
      <c r="GS14" s="20">
        <f t="shared" si="40"/>
        <v>0</v>
      </c>
      <c r="GT14" s="20">
        <f t="shared" si="40"/>
        <v>0</v>
      </c>
      <c r="GU14" s="20">
        <f t="shared" si="40"/>
        <v>0</v>
      </c>
      <c r="GV14" s="20">
        <f t="shared" si="40"/>
        <v>0</v>
      </c>
      <c r="GW14" s="20">
        <f t="shared" si="40"/>
        <v>0</v>
      </c>
      <c r="GX14" s="20">
        <f t="shared" si="40"/>
        <v>0</v>
      </c>
      <c r="GY14" s="20">
        <f t="shared" ref="GY14:JJ14" si="41">IF($F14="",0,SUMPRODUCT((($F14&lt;=GY$6)*($I14&gt;=GY$6))))</f>
        <v>0</v>
      </c>
      <c r="GZ14" s="20">
        <f t="shared" si="41"/>
        <v>0</v>
      </c>
      <c r="HA14" s="20">
        <f t="shared" si="41"/>
        <v>0</v>
      </c>
      <c r="HB14" s="20">
        <f t="shared" si="41"/>
        <v>0</v>
      </c>
      <c r="HC14" s="20">
        <f t="shared" si="41"/>
        <v>0</v>
      </c>
      <c r="HD14" s="20">
        <f t="shared" si="41"/>
        <v>0</v>
      </c>
      <c r="HE14" s="20">
        <f t="shared" si="41"/>
        <v>0</v>
      </c>
      <c r="HF14" s="20">
        <f t="shared" si="41"/>
        <v>0</v>
      </c>
      <c r="HG14" s="20">
        <f t="shared" si="41"/>
        <v>0</v>
      </c>
      <c r="HH14" s="20">
        <f t="shared" si="41"/>
        <v>0</v>
      </c>
      <c r="HI14" s="20">
        <f t="shared" si="41"/>
        <v>0</v>
      </c>
      <c r="HJ14" s="20">
        <f t="shared" si="41"/>
        <v>0</v>
      </c>
      <c r="HK14" s="20">
        <f t="shared" si="41"/>
        <v>0</v>
      </c>
      <c r="HL14" s="20">
        <f t="shared" si="41"/>
        <v>0</v>
      </c>
      <c r="HM14" s="20">
        <f t="shared" si="41"/>
        <v>0</v>
      </c>
      <c r="HN14" s="20">
        <f t="shared" si="41"/>
        <v>0</v>
      </c>
      <c r="HO14" s="20">
        <f t="shared" si="41"/>
        <v>0</v>
      </c>
      <c r="HP14" s="20">
        <f t="shared" si="41"/>
        <v>0</v>
      </c>
      <c r="HQ14" s="20">
        <f t="shared" si="41"/>
        <v>0</v>
      </c>
      <c r="HR14" s="20">
        <f t="shared" si="41"/>
        <v>0</v>
      </c>
      <c r="HS14" s="20">
        <f t="shared" si="41"/>
        <v>0</v>
      </c>
      <c r="HT14" s="20">
        <f t="shared" si="41"/>
        <v>0</v>
      </c>
      <c r="HU14" s="20">
        <f t="shared" si="41"/>
        <v>0</v>
      </c>
      <c r="HV14" s="20">
        <f t="shared" si="41"/>
        <v>0</v>
      </c>
      <c r="HW14" s="20">
        <f t="shared" si="41"/>
        <v>0</v>
      </c>
      <c r="HX14" s="20">
        <f t="shared" si="41"/>
        <v>0</v>
      </c>
      <c r="HY14" s="20">
        <f t="shared" si="41"/>
        <v>0</v>
      </c>
      <c r="HZ14" s="20">
        <f t="shared" si="41"/>
        <v>0</v>
      </c>
      <c r="IA14" s="20">
        <f t="shared" si="41"/>
        <v>0</v>
      </c>
      <c r="IB14" s="20">
        <f t="shared" si="41"/>
        <v>0</v>
      </c>
      <c r="IC14" s="20">
        <f t="shared" si="41"/>
        <v>0</v>
      </c>
      <c r="ID14" s="20">
        <f t="shared" si="41"/>
        <v>0</v>
      </c>
      <c r="IE14" s="20">
        <f t="shared" si="41"/>
        <v>0</v>
      </c>
      <c r="IF14" s="20">
        <f t="shared" si="41"/>
        <v>0</v>
      </c>
      <c r="IG14" s="20">
        <f t="shared" si="41"/>
        <v>0</v>
      </c>
      <c r="IH14" s="20">
        <f t="shared" si="41"/>
        <v>0</v>
      </c>
      <c r="II14" s="20">
        <f t="shared" si="41"/>
        <v>0</v>
      </c>
      <c r="IJ14" s="20">
        <f t="shared" si="41"/>
        <v>0</v>
      </c>
      <c r="IK14" s="20">
        <f t="shared" si="41"/>
        <v>0</v>
      </c>
      <c r="IL14" s="20">
        <f t="shared" si="41"/>
        <v>0</v>
      </c>
      <c r="IM14" s="20">
        <f t="shared" si="41"/>
        <v>0</v>
      </c>
      <c r="IN14" s="20">
        <f t="shared" si="41"/>
        <v>0</v>
      </c>
      <c r="IO14" s="20">
        <f t="shared" si="41"/>
        <v>0</v>
      </c>
      <c r="IP14" s="20">
        <f t="shared" si="41"/>
        <v>0</v>
      </c>
      <c r="IQ14" s="20">
        <f t="shared" si="41"/>
        <v>0</v>
      </c>
      <c r="IR14" s="20">
        <f t="shared" si="41"/>
        <v>0</v>
      </c>
      <c r="IS14" s="20">
        <f t="shared" si="41"/>
        <v>0</v>
      </c>
      <c r="IT14" s="20">
        <f t="shared" si="41"/>
        <v>0</v>
      </c>
      <c r="IU14" s="20">
        <f t="shared" si="41"/>
        <v>0</v>
      </c>
      <c r="IV14" s="20">
        <f t="shared" si="41"/>
        <v>0</v>
      </c>
      <c r="IW14" s="20">
        <f t="shared" si="41"/>
        <v>0</v>
      </c>
      <c r="IX14" s="20">
        <f t="shared" si="41"/>
        <v>0</v>
      </c>
      <c r="IY14" s="20">
        <f t="shared" si="41"/>
        <v>0</v>
      </c>
      <c r="IZ14" s="20">
        <f t="shared" si="41"/>
        <v>0</v>
      </c>
      <c r="JA14" s="20">
        <f t="shared" si="41"/>
        <v>0</v>
      </c>
      <c r="JB14" s="20">
        <f t="shared" si="41"/>
        <v>0</v>
      </c>
      <c r="JC14" s="20">
        <f t="shared" si="41"/>
        <v>0</v>
      </c>
      <c r="JD14" s="20">
        <f t="shared" si="41"/>
        <v>0</v>
      </c>
      <c r="JE14" s="20">
        <f t="shared" si="41"/>
        <v>0</v>
      </c>
      <c r="JF14" s="20">
        <f t="shared" si="41"/>
        <v>0</v>
      </c>
      <c r="JG14" s="20">
        <f t="shared" si="41"/>
        <v>0</v>
      </c>
      <c r="JH14" s="20">
        <f t="shared" si="41"/>
        <v>0</v>
      </c>
      <c r="JI14" s="20">
        <f t="shared" si="41"/>
        <v>0</v>
      </c>
      <c r="JJ14" s="20">
        <f t="shared" si="41"/>
        <v>0</v>
      </c>
      <c r="JK14" s="20">
        <f t="shared" ref="JK14:LV14" si="42">IF($F14="",0,SUMPRODUCT((($F14&lt;=JK$6)*($I14&gt;=JK$6))))</f>
        <v>0</v>
      </c>
      <c r="JL14" s="20">
        <f t="shared" si="42"/>
        <v>0</v>
      </c>
      <c r="JM14" s="20">
        <f t="shared" si="42"/>
        <v>0</v>
      </c>
      <c r="JN14" s="20">
        <f t="shared" si="42"/>
        <v>0</v>
      </c>
      <c r="JO14" s="20">
        <f t="shared" si="42"/>
        <v>0</v>
      </c>
      <c r="JP14" s="20">
        <f t="shared" si="42"/>
        <v>0</v>
      </c>
      <c r="JQ14" s="20">
        <f t="shared" si="42"/>
        <v>0</v>
      </c>
      <c r="JR14" s="20">
        <f t="shared" si="42"/>
        <v>0</v>
      </c>
      <c r="JS14" s="20">
        <f t="shared" si="42"/>
        <v>0</v>
      </c>
      <c r="JT14" s="20">
        <f t="shared" si="42"/>
        <v>0</v>
      </c>
      <c r="JU14" s="20">
        <f t="shared" si="42"/>
        <v>0</v>
      </c>
      <c r="JV14" s="20">
        <f t="shared" si="42"/>
        <v>0</v>
      </c>
      <c r="JW14" s="20">
        <f t="shared" si="42"/>
        <v>0</v>
      </c>
      <c r="JX14" s="20">
        <f t="shared" si="42"/>
        <v>0</v>
      </c>
      <c r="JY14" s="20">
        <f t="shared" si="42"/>
        <v>0</v>
      </c>
      <c r="JZ14" s="20">
        <f t="shared" si="42"/>
        <v>0</v>
      </c>
      <c r="KA14" s="20">
        <f t="shared" si="42"/>
        <v>0</v>
      </c>
      <c r="KB14" s="20">
        <f t="shared" si="42"/>
        <v>0</v>
      </c>
      <c r="KC14" s="20">
        <f t="shared" si="42"/>
        <v>0</v>
      </c>
      <c r="KD14" s="20">
        <f t="shared" si="42"/>
        <v>0</v>
      </c>
      <c r="KE14" s="20">
        <f t="shared" si="42"/>
        <v>0</v>
      </c>
      <c r="KF14" s="20">
        <f t="shared" si="42"/>
        <v>0</v>
      </c>
      <c r="KG14" s="20">
        <f t="shared" si="42"/>
        <v>0</v>
      </c>
      <c r="KH14" s="20">
        <f t="shared" si="42"/>
        <v>0</v>
      </c>
      <c r="KI14" s="20">
        <f t="shared" si="42"/>
        <v>0</v>
      </c>
      <c r="KJ14" s="20">
        <f t="shared" si="42"/>
        <v>0</v>
      </c>
      <c r="KK14" s="20">
        <f t="shared" si="42"/>
        <v>0</v>
      </c>
      <c r="KL14" s="20">
        <f t="shared" si="42"/>
        <v>0</v>
      </c>
      <c r="KM14" s="20">
        <f t="shared" si="42"/>
        <v>0</v>
      </c>
      <c r="KN14" s="20">
        <f t="shared" si="42"/>
        <v>0</v>
      </c>
      <c r="KO14" s="20">
        <f t="shared" si="42"/>
        <v>0</v>
      </c>
      <c r="KP14" s="20">
        <f t="shared" si="42"/>
        <v>0</v>
      </c>
      <c r="KQ14" s="20">
        <f t="shared" si="42"/>
        <v>0</v>
      </c>
      <c r="KR14" s="20">
        <f t="shared" si="42"/>
        <v>0</v>
      </c>
      <c r="KS14" s="20">
        <f t="shared" si="42"/>
        <v>0</v>
      </c>
      <c r="KT14" s="20">
        <f t="shared" si="42"/>
        <v>0</v>
      </c>
      <c r="KU14" s="20">
        <f t="shared" si="42"/>
        <v>0</v>
      </c>
      <c r="KV14" s="20">
        <f t="shared" si="42"/>
        <v>0</v>
      </c>
      <c r="KW14" s="20">
        <f t="shared" si="42"/>
        <v>0</v>
      </c>
      <c r="KX14" s="20">
        <f t="shared" si="42"/>
        <v>0</v>
      </c>
      <c r="KY14" s="20">
        <f t="shared" si="42"/>
        <v>0</v>
      </c>
      <c r="KZ14" s="20">
        <f t="shared" si="42"/>
        <v>0</v>
      </c>
      <c r="LA14" s="20">
        <f t="shared" si="42"/>
        <v>0</v>
      </c>
      <c r="LB14" s="20">
        <f t="shared" si="42"/>
        <v>0</v>
      </c>
      <c r="LC14" s="20">
        <f t="shared" si="42"/>
        <v>0</v>
      </c>
      <c r="LD14" s="20">
        <f t="shared" si="42"/>
        <v>0</v>
      </c>
      <c r="LE14" s="20">
        <f t="shared" si="42"/>
        <v>0</v>
      </c>
      <c r="LF14" s="20">
        <f t="shared" si="42"/>
        <v>0</v>
      </c>
      <c r="LG14" s="20">
        <f t="shared" si="42"/>
        <v>0</v>
      </c>
      <c r="LH14" s="20">
        <f t="shared" si="42"/>
        <v>0</v>
      </c>
      <c r="LI14" s="20">
        <f t="shared" si="42"/>
        <v>0</v>
      </c>
      <c r="LJ14" s="20">
        <f t="shared" si="42"/>
        <v>0</v>
      </c>
      <c r="LK14" s="20">
        <f t="shared" si="42"/>
        <v>0</v>
      </c>
      <c r="LL14" s="20">
        <f t="shared" si="42"/>
        <v>0</v>
      </c>
      <c r="LM14" s="20">
        <f t="shared" si="42"/>
        <v>0</v>
      </c>
      <c r="LN14" s="20">
        <f t="shared" si="42"/>
        <v>0</v>
      </c>
      <c r="LO14" s="20">
        <f t="shared" si="42"/>
        <v>0</v>
      </c>
      <c r="LP14" s="20">
        <f t="shared" si="42"/>
        <v>0</v>
      </c>
      <c r="LQ14" s="20">
        <f t="shared" si="42"/>
        <v>0</v>
      </c>
      <c r="LR14" s="20">
        <f t="shared" si="42"/>
        <v>0</v>
      </c>
      <c r="LS14" s="20">
        <f t="shared" si="42"/>
        <v>0</v>
      </c>
      <c r="LT14" s="20">
        <f t="shared" si="42"/>
        <v>0</v>
      </c>
      <c r="LU14" s="20">
        <f t="shared" si="42"/>
        <v>0</v>
      </c>
      <c r="LV14" s="20">
        <f t="shared" si="42"/>
        <v>0</v>
      </c>
      <c r="LW14" s="20">
        <f t="shared" ref="LW14:NO14" si="43">IF($F14="",0,SUMPRODUCT((($F14&lt;=LW$6)*($I14&gt;=LW$6))))</f>
        <v>0</v>
      </c>
      <c r="LX14" s="20">
        <f t="shared" si="43"/>
        <v>0</v>
      </c>
      <c r="LY14" s="20">
        <f t="shared" si="43"/>
        <v>0</v>
      </c>
      <c r="LZ14" s="20">
        <f t="shared" si="43"/>
        <v>0</v>
      </c>
      <c r="MA14" s="20">
        <f t="shared" si="43"/>
        <v>0</v>
      </c>
      <c r="MB14" s="20">
        <f t="shared" si="43"/>
        <v>0</v>
      </c>
      <c r="MC14" s="20">
        <f t="shared" si="43"/>
        <v>0</v>
      </c>
      <c r="MD14" s="20">
        <f t="shared" si="43"/>
        <v>0</v>
      </c>
      <c r="ME14" s="20">
        <f t="shared" si="43"/>
        <v>0</v>
      </c>
      <c r="MF14" s="20">
        <f t="shared" si="43"/>
        <v>0</v>
      </c>
      <c r="MG14" s="20">
        <f t="shared" si="43"/>
        <v>0</v>
      </c>
      <c r="MH14" s="20">
        <f t="shared" si="43"/>
        <v>0</v>
      </c>
      <c r="MI14" s="20">
        <f t="shared" si="43"/>
        <v>0</v>
      </c>
      <c r="MJ14" s="20">
        <f t="shared" si="43"/>
        <v>0</v>
      </c>
      <c r="MK14" s="20">
        <f t="shared" si="43"/>
        <v>0</v>
      </c>
      <c r="ML14" s="20">
        <f t="shared" si="43"/>
        <v>0</v>
      </c>
      <c r="MM14" s="20">
        <f t="shared" si="43"/>
        <v>0</v>
      </c>
      <c r="MN14" s="20">
        <f t="shared" si="43"/>
        <v>0</v>
      </c>
      <c r="MO14" s="20">
        <f t="shared" si="43"/>
        <v>0</v>
      </c>
      <c r="MP14" s="20">
        <f t="shared" si="43"/>
        <v>0</v>
      </c>
      <c r="MQ14" s="20">
        <f t="shared" si="43"/>
        <v>0</v>
      </c>
      <c r="MR14" s="20">
        <f t="shared" si="43"/>
        <v>0</v>
      </c>
      <c r="MS14" s="20">
        <f t="shared" si="43"/>
        <v>0</v>
      </c>
      <c r="MT14" s="20">
        <f t="shared" si="43"/>
        <v>0</v>
      </c>
      <c r="MU14" s="20">
        <f t="shared" si="43"/>
        <v>0</v>
      </c>
      <c r="MV14" s="20">
        <f t="shared" si="43"/>
        <v>0</v>
      </c>
      <c r="MW14" s="20">
        <f t="shared" si="43"/>
        <v>0</v>
      </c>
      <c r="MX14" s="20">
        <f t="shared" si="43"/>
        <v>0</v>
      </c>
      <c r="MY14" s="20">
        <f t="shared" si="43"/>
        <v>0</v>
      </c>
      <c r="MZ14" s="20">
        <f t="shared" si="43"/>
        <v>0</v>
      </c>
      <c r="NA14" s="20">
        <f t="shared" si="43"/>
        <v>0</v>
      </c>
      <c r="NB14" s="20">
        <f t="shared" si="43"/>
        <v>0</v>
      </c>
      <c r="NC14" s="20">
        <f t="shared" si="43"/>
        <v>0</v>
      </c>
      <c r="ND14" s="20">
        <f t="shared" si="43"/>
        <v>0</v>
      </c>
      <c r="NE14" s="20">
        <f t="shared" si="43"/>
        <v>0</v>
      </c>
      <c r="NF14" s="20">
        <f t="shared" si="43"/>
        <v>0</v>
      </c>
      <c r="NG14" s="20">
        <f t="shared" si="43"/>
        <v>0</v>
      </c>
      <c r="NH14" s="20">
        <f t="shared" si="43"/>
        <v>0</v>
      </c>
      <c r="NI14" s="20">
        <f t="shared" si="43"/>
        <v>0</v>
      </c>
      <c r="NJ14" s="20">
        <f t="shared" si="43"/>
        <v>0</v>
      </c>
      <c r="NK14" s="20">
        <f t="shared" si="43"/>
        <v>0</v>
      </c>
      <c r="NL14" s="20">
        <f t="shared" si="43"/>
        <v>0</v>
      </c>
      <c r="NM14" s="20">
        <f t="shared" si="43"/>
        <v>0</v>
      </c>
      <c r="NN14" s="20">
        <f t="shared" si="43"/>
        <v>0</v>
      </c>
      <c r="NO14" s="21">
        <f t="shared" si="43"/>
        <v>0</v>
      </c>
    </row>
    <row r="15" spans="1:379" s="22" customFormat="1" ht="13.5" customHeight="1" outlineLevel="1" thickBot="1" x14ac:dyDescent="0.25">
      <c r="A15" s="114"/>
      <c r="B15" s="115"/>
      <c r="C15" s="116"/>
      <c r="D15" s="115" t="s">
        <v>23</v>
      </c>
      <c r="E15" s="117"/>
      <c r="F15" s="103">
        <v>43318</v>
      </c>
      <c r="G15" s="104">
        <v>10</v>
      </c>
      <c r="H15" s="105">
        <f>DATEDIF(F15,J15+1,"d")</f>
        <v>10</v>
      </c>
      <c r="I15" s="106">
        <f>F15+G15-1</f>
        <v>43327</v>
      </c>
      <c r="J15" s="107">
        <f>IFERROR(WORKDAY(F15+G15-1,1,$I$20:$I$39)-1,0)</f>
        <v>43327</v>
      </c>
      <c r="K15" s="28"/>
      <c r="L15" s="23" t="str">
        <f>D15</f>
        <v>доп. отпуск</v>
      </c>
      <c r="M15" s="29">
        <f>IFERROR(H15,"")</f>
        <v>10</v>
      </c>
      <c r="N15" s="25">
        <f>IF($F15="",0,SUMPRODUCT((($F15&lt;=N$6)*($I15&gt;=N$6))))</f>
        <v>0</v>
      </c>
      <c r="O15" s="26">
        <f t="shared" ref="O15" si="44">IF($F15="",0,SUMPRODUCT((($F15&lt;=O$6)*($I15&gt;=O$6))))</f>
        <v>0</v>
      </c>
      <c r="P15" s="26">
        <f t="shared" ref="P15:CA15" si="45">IF($F15="",0,SUMPRODUCT((($F15&lt;=P$6)*($I15&gt;=P$6))))</f>
        <v>0</v>
      </c>
      <c r="Q15" s="26">
        <f t="shared" si="45"/>
        <v>0</v>
      </c>
      <c r="R15" s="26">
        <f t="shared" si="45"/>
        <v>0</v>
      </c>
      <c r="S15" s="26">
        <f t="shared" si="45"/>
        <v>0</v>
      </c>
      <c r="T15" s="26">
        <f t="shared" si="45"/>
        <v>0</v>
      </c>
      <c r="U15" s="26">
        <f t="shared" si="45"/>
        <v>0</v>
      </c>
      <c r="V15" s="26">
        <f t="shared" si="45"/>
        <v>0</v>
      </c>
      <c r="W15" s="26">
        <f t="shared" si="45"/>
        <v>0</v>
      </c>
      <c r="X15" s="26">
        <f t="shared" si="45"/>
        <v>0</v>
      </c>
      <c r="Y15" s="26">
        <f t="shared" si="45"/>
        <v>0</v>
      </c>
      <c r="Z15" s="26">
        <f t="shared" si="45"/>
        <v>0</v>
      </c>
      <c r="AA15" s="26">
        <f t="shared" si="45"/>
        <v>0</v>
      </c>
      <c r="AB15" s="26">
        <f t="shared" si="45"/>
        <v>0</v>
      </c>
      <c r="AC15" s="26">
        <f t="shared" si="45"/>
        <v>0</v>
      </c>
      <c r="AD15" s="26">
        <f t="shared" si="45"/>
        <v>0</v>
      </c>
      <c r="AE15" s="26">
        <f t="shared" si="45"/>
        <v>0</v>
      </c>
      <c r="AF15" s="26">
        <f t="shared" si="45"/>
        <v>0</v>
      </c>
      <c r="AG15" s="26">
        <f t="shared" si="45"/>
        <v>0</v>
      </c>
      <c r="AH15" s="26">
        <f t="shared" si="45"/>
        <v>0</v>
      </c>
      <c r="AI15" s="26">
        <f t="shared" si="45"/>
        <v>0</v>
      </c>
      <c r="AJ15" s="26">
        <f t="shared" si="45"/>
        <v>0</v>
      </c>
      <c r="AK15" s="26">
        <f t="shared" si="45"/>
        <v>0</v>
      </c>
      <c r="AL15" s="26">
        <f t="shared" si="45"/>
        <v>0</v>
      </c>
      <c r="AM15" s="26">
        <f t="shared" si="45"/>
        <v>0</v>
      </c>
      <c r="AN15" s="26">
        <f t="shared" si="45"/>
        <v>0</v>
      </c>
      <c r="AO15" s="26">
        <f t="shared" si="45"/>
        <v>0</v>
      </c>
      <c r="AP15" s="26">
        <f t="shared" si="45"/>
        <v>0</v>
      </c>
      <c r="AQ15" s="26">
        <f t="shared" si="45"/>
        <v>0</v>
      </c>
      <c r="AR15" s="26">
        <f t="shared" si="45"/>
        <v>0</v>
      </c>
      <c r="AS15" s="26">
        <f t="shared" si="45"/>
        <v>0</v>
      </c>
      <c r="AT15" s="26">
        <f t="shared" si="45"/>
        <v>0</v>
      </c>
      <c r="AU15" s="26">
        <f t="shared" si="45"/>
        <v>0</v>
      </c>
      <c r="AV15" s="26">
        <f t="shared" si="45"/>
        <v>0</v>
      </c>
      <c r="AW15" s="26">
        <f t="shared" si="45"/>
        <v>0</v>
      </c>
      <c r="AX15" s="26">
        <f t="shared" si="45"/>
        <v>0</v>
      </c>
      <c r="AY15" s="26">
        <f t="shared" si="45"/>
        <v>0</v>
      </c>
      <c r="AZ15" s="26">
        <f t="shared" si="45"/>
        <v>0</v>
      </c>
      <c r="BA15" s="26">
        <f t="shared" si="45"/>
        <v>0</v>
      </c>
      <c r="BB15" s="26">
        <f t="shared" si="45"/>
        <v>0</v>
      </c>
      <c r="BC15" s="26">
        <f t="shared" si="45"/>
        <v>0</v>
      </c>
      <c r="BD15" s="26">
        <f t="shared" si="45"/>
        <v>0</v>
      </c>
      <c r="BE15" s="26">
        <f t="shared" si="45"/>
        <v>0</v>
      </c>
      <c r="BF15" s="26">
        <f t="shared" si="45"/>
        <v>0</v>
      </c>
      <c r="BG15" s="26">
        <f t="shared" si="45"/>
        <v>0</v>
      </c>
      <c r="BH15" s="26">
        <f t="shared" si="45"/>
        <v>0</v>
      </c>
      <c r="BI15" s="26">
        <f t="shared" si="45"/>
        <v>0</v>
      </c>
      <c r="BJ15" s="26">
        <f t="shared" si="45"/>
        <v>0</v>
      </c>
      <c r="BK15" s="26">
        <f t="shared" si="45"/>
        <v>0</v>
      </c>
      <c r="BL15" s="26">
        <f t="shared" si="45"/>
        <v>0</v>
      </c>
      <c r="BM15" s="26">
        <f t="shared" si="45"/>
        <v>0</v>
      </c>
      <c r="BN15" s="26">
        <f t="shared" si="45"/>
        <v>0</v>
      </c>
      <c r="BO15" s="26">
        <f t="shared" si="45"/>
        <v>0</v>
      </c>
      <c r="BP15" s="26">
        <f t="shared" si="45"/>
        <v>0</v>
      </c>
      <c r="BQ15" s="26">
        <f t="shared" si="45"/>
        <v>0</v>
      </c>
      <c r="BR15" s="26">
        <f t="shared" si="45"/>
        <v>0</v>
      </c>
      <c r="BS15" s="26">
        <f t="shared" si="45"/>
        <v>0</v>
      </c>
      <c r="BT15" s="26">
        <f t="shared" si="45"/>
        <v>0</v>
      </c>
      <c r="BU15" s="26">
        <f t="shared" si="45"/>
        <v>0</v>
      </c>
      <c r="BV15" s="26">
        <f t="shared" si="45"/>
        <v>0</v>
      </c>
      <c r="BW15" s="26">
        <f t="shared" si="45"/>
        <v>0</v>
      </c>
      <c r="BX15" s="26">
        <f t="shared" si="45"/>
        <v>0</v>
      </c>
      <c r="BY15" s="26">
        <f t="shared" si="45"/>
        <v>0</v>
      </c>
      <c r="BZ15" s="26">
        <f t="shared" si="45"/>
        <v>0</v>
      </c>
      <c r="CA15" s="26">
        <f t="shared" si="45"/>
        <v>0</v>
      </c>
      <c r="CB15" s="26">
        <f t="shared" ref="CB15:EM15" si="46">IF($F15="",0,SUMPRODUCT((($F15&lt;=CB$6)*($I15&gt;=CB$6))))</f>
        <v>0</v>
      </c>
      <c r="CC15" s="26">
        <f t="shared" si="46"/>
        <v>0</v>
      </c>
      <c r="CD15" s="26">
        <f t="shared" si="46"/>
        <v>0</v>
      </c>
      <c r="CE15" s="26">
        <f t="shared" si="46"/>
        <v>0</v>
      </c>
      <c r="CF15" s="26">
        <f t="shared" si="46"/>
        <v>0</v>
      </c>
      <c r="CG15" s="26">
        <f t="shared" si="46"/>
        <v>0</v>
      </c>
      <c r="CH15" s="26">
        <f t="shared" si="46"/>
        <v>0</v>
      </c>
      <c r="CI15" s="26">
        <f t="shared" si="46"/>
        <v>0</v>
      </c>
      <c r="CJ15" s="26">
        <f t="shared" si="46"/>
        <v>0</v>
      </c>
      <c r="CK15" s="26">
        <f t="shared" si="46"/>
        <v>0</v>
      </c>
      <c r="CL15" s="26">
        <f t="shared" si="46"/>
        <v>0</v>
      </c>
      <c r="CM15" s="26">
        <f t="shared" si="46"/>
        <v>0</v>
      </c>
      <c r="CN15" s="26">
        <f t="shared" si="46"/>
        <v>0</v>
      </c>
      <c r="CO15" s="26">
        <f t="shared" si="46"/>
        <v>0</v>
      </c>
      <c r="CP15" s="26">
        <f t="shared" si="46"/>
        <v>0</v>
      </c>
      <c r="CQ15" s="26">
        <f t="shared" si="46"/>
        <v>0</v>
      </c>
      <c r="CR15" s="26">
        <f t="shared" si="46"/>
        <v>0</v>
      </c>
      <c r="CS15" s="26">
        <f t="shared" si="46"/>
        <v>0</v>
      </c>
      <c r="CT15" s="26">
        <f t="shared" si="46"/>
        <v>0</v>
      </c>
      <c r="CU15" s="26">
        <f t="shared" si="46"/>
        <v>0</v>
      </c>
      <c r="CV15" s="26">
        <f t="shared" si="46"/>
        <v>0</v>
      </c>
      <c r="CW15" s="26">
        <f t="shared" si="46"/>
        <v>0</v>
      </c>
      <c r="CX15" s="26">
        <f t="shared" si="46"/>
        <v>0</v>
      </c>
      <c r="CY15" s="26">
        <f t="shared" si="46"/>
        <v>0</v>
      </c>
      <c r="CZ15" s="26">
        <f t="shared" si="46"/>
        <v>0</v>
      </c>
      <c r="DA15" s="26">
        <f t="shared" si="46"/>
        <v>0</v>
      </c>
      <c r="DB15" s="26">
        <f t="shared" si="46"/>
        <v>0</v>
      </c>
      <c r="DC15" s="26">
        <f t="shared" si="46"/>
        <v>0</v>
      </c>
      <c r="DD15" s="26">
        <f t="shared" si="46"/>
        <v>0</v>
      </c>
      <c r="DE15" s="26">
        <f t="shared" si="46"/>
        <v>0</v>
      </c>
      <c r="DF15" s="26">
        <f t="shared" si="46"/>
        <v>0</v>
      </c>
      <c r="DG15" s="26">
        <f t="shared" si="46"/>
        <v>0</v>
      </c>
      <c r="DH15" s="26">
        <f t="shared" si="46"/>
        <v>0</v>
      </c>
      <c r="DI15" s="26">
        <f t="shared" si="46"/>
        <v>0</v>
      </c>
      <c r="DJ15" s="26">
        <f t="shared" si="46"/>
        <v>0</v>
      </c>
      <c r="DK15" s="26">
        <f t="shared" si="46"/>
        <v>0</v>
      </c>
      <c r="DL15" s="26">
        <f t="shared" si="46"/>
        <v>0</v>
      </c>
      <c r="DM15" s="26">
        <f t="shared" si="46"/>
        <v>0</v>
      </c>
      <c r="DN15" s="26">
        <f t="shared" si="46"/>
        <v>0</v>
      </c>
      <c r="DO15" s="26">
        <f t="shared" si="46"/>
        <v>0</v>
      </c>
      <c r="DP15" s="26">
        <f t="shared" si="46"/>
        <v>0</v>
      </c>
      <c r="DQ15" s="26">
        <f t="shared" si="46"/>
        <v>0</v>
      </c>
      <c r="DR15" s="26">
        <f t="shared" si="46"/>
        <v>0</v>
      </c>
      <c r="DS15" s="26">
        <f t="shared" si="46"/>
        <v>0</v>
      </c>
      <c r="DT15" s="26">
        <f t="shared" si="46"/>
        <v>0</v>
      </c>
      <c r="DU15" s="26">
        <f t="shared" si="46"/>
        <v>0</v>
      </c>
      <c r="DV15" s="26">
        <f t="shared" si="46"/>
        <v>0</v>
      </c>
      <c r="DW15" s="26">
        <f t="shared" si="46"/>
        <v>0</v>
      </c>
      <c r="DX15" s="26">
        <f t="shared" si="46"/>
        <v>0</v>
      </c>
      <c r="DY15" s="26">
        <f t="shared" si="46"/>
        <v>0</v>
      </c>
      <c r="DZ15" s="26">
        <f t="shared" si="46"/>
        <v>0</v>
      </c>
      <c r="EA15" s="26">
        <f t="shared" si="46"/>
        <v>0</v>
      </c>
      <c r="EB15" s="26">
        <f t="shared" si="46"/>
        <v>0</v>
      </c>
      <c r="EC15" s="26">
        <f t="shared" si="46"/>
        <v>0</v>
      </c>
      <c r="ED15" s="26">
        <f t="shared" si="46"/>
        <v>0</v>
      </c>
      <c r="EE15" s="26">
        <f t="shared" si="46"/>
        <v>0</v>
      </c>
      <c r="EF15" s="26">
        <f t="shared" si="46"/>
        <v>0</v>
      </c>
      <c r="EG15" s="26">
        <f t="shared" si="46"/>
        <v>0</v>
      </c>
      <c r="EH15" s="26">
        <f t="shared" si="46"/>
        <v>0</v>
      </c>
      <c r="EI15" s="26">
        <f t="shared" si="46"/>
        <v>0</v>
      </c>
      <c r="EJ15" s="26">
        <f t="shared" si="46"/>
        <v>0</v>
      </c>
      <c r="EK15" s="26">
        <f t="shared" si="46"/>
        <v>0</v>
      </c>
      <c r="EL15" s="26">
        <f t="shared" si="46"/>
        <v>0</v>
      </c>
      <c r="EM15" s="26">
        <f t="shared" si="46"/>
        <v>0</v>
      </c>
      <c r="EN15" s="26">
        <f t="shared" ref="EN15:GY15" si="47">IF($F15="",0,SUMPRODUCT((($F15&lt;=EN$6)*($I15&gt;=EN$6))))</f>
        <v>0</v>
      </c>
      <c r="EO15" s="26">
        <f t="shared" si="47"/>
        <v>0</v>
      </c>
      <c r="EP15" s="26">
        <f t="shared" si="47"/>
        <v>0</v>
      </c>
      <c r="EQ15" s="26">
        <f t="shared" si="47"/>
        <v>0</v>
      </c>
      <c r="ER15" s="26">
        <f t="shared" si="47"/>
        <v>0</v>
      </c>
      <c r="ES15" s="26">
        <f t="shared" si="47"/>
        <v>0</v>
      </c>
      <c r="ET15" s="26">
        <f t="shared" si="47"/>
        <v>0</v>
      </c>
      <c r="EU15" s="26">
        <f t="shared" si="47"/>
        <v>0</v>
      </c>
      <c r="EV15" s="26">
        <f t="shared" si="47"/>
        <v>0</v>
      </c>
      <c r="EW15" s="26">
        <f t="shared" si="47"/>
        <v>0</v>
      </c>
      <c r="EX15" s="26">
        <f t="shared" si="47"/>
        <v>0</v>
      </c>
      <c r="EY15" s="26">
        <f t="shared" si="47"/>
        <v>0</v>
      </c>
      <c r="EZ15" s="26">
        <f t="shared" si="47"/>
        <v>0</v>
      </c>
      <c r="FA15" s="26">
        <f t="shared" si="47"/>
        <v>0</v>
      </c>
      <c r="FB15" s="26">
        <f t="shared" si="47"/>
        <v>0</v>
      </c>
      <c r="FC15" s="26">
        <f t="shared" si="47"/>
        <v>0</v>
      </c>
      <c r="FD15" s="26">
        <f t="shared" si="47"/>
        <v>0</v>
      </c>
      <c r="FE15" s="26">
        <f t="shared" si="47"/>
        <v>0</v>
      </c>
      <c r="FF15" s="26">
        <f t="shared" si="47"/>
        <v>0</v>
      </c>
      <c r="FG15" s="26">
        <f t="shared" si="47"/>
        <v>0</v>
      </c>
      <c r="FH15" s="26">
        <f t="shared" si="47"/>
        <v>0</v>
      </c>
      <c r="FI15" s="26">
        <f t="shared" si="47"/>
        <v>0</v>
      </c>
      <c r="FJ15" s="26">
        <f t="shared" si="47"/>
        <v>0</v>
      </c>
      <c r="FK15" s="26">
        <f t="shared" si="47"/>
        <v>0</v>
      </c>
      <c r="FL15" s="26">
        <f t="shared" si="47"/>
        <v>0</v>
      </c>
      <c r="FM15" s="26">
        <f t="shared" si="47"/>
        <v>0</v>
      </c>
      <c r="FN15" s="26">
        <f t="shared" si="47"/>
        <v>0</v>
      </c>
      <c r="FO15" s="26">
        <f t="shared" si="47"/>
        <v>0</v>
      </c>
      <c r="FP15" s="26">
        <f t="shared" si="47"/>
        <v>0</v>
      </c>
      <c r="FQ15" s="26">
        <f t="shared" si="47"/>
        <v>0</v>
      </c>
      <c r="FR15" s="26">
        <f t="shared" si="47"/>
        <v>0</v>
      </c>
      <c r="FS15" s="26">
        <f t="shared" si="47"/>
        <v>0</v>
      </c>
      <c r="FT15" s="26">
        <f t="shared" si="47"/>
        <v>0</v>
      </c>
      <c r="FU15" s="26">
        <f t="shared" si="47"/>
        <v>0</v>
      </c>
      <c r="FV15" s="26">
        <f t="shared" si="47"/>
        <v>0</v>
      </c>
      <c r="FW15" s="26">
        <f t="shared" si="47"/>
        <v>0</v>
      </c>
      <c r="FX15" s="26">
        <f t="shared" si="47"/>
        <v>0</v>
      </c>
      <c r="FY15" s="26">
        <f t="shared" si="47"/>
        <v>0</v>
      </c>
      <c r="FZ15" s="26">
        <f t="shared" si="47"/>
        <v>0</v>
      </c>
      <c r="GA15" s="26">
        <f t="shared" si="47"/>
        <v>0</v>
      </c>
      <c r="GB15" s="26">
        <f t="shared" si="47"/>
        <v>0</v>
      </c>
      <c r="GC15" s="26">
        <f t="shared" si="47"/>
        <v>0</v>
      </c>
      <c r="GD15" s="26">
        <f t="shared" si="47"/>
        <v>0</v>
      </c>
      <c r="GE15" s="26">
        <f t="shared" si="47"/>
        <v>0</v>
      </c>
      <c r="GF15" s="26">
        <f t="shared" si="47"/>
        <v>0</v>
      </c>
      <c r="GG15" s="26">
        <f t="shared" si="47"/>
        <v>0</v>
      </c>
      <c r="GH15" s="26">
        <f t="shared" si="47"/>
        <v>0</v>
      </c>
      <c r="GI15" s="26">
        <f t="shared" si="47"/>
        <v>0</v>
      </c>
      <c r="GJ15" s="26">
        <f t="shared" si="47"/>
        <v>0</v>
      </c>
      <c r="GK15" s="26">
        <f t="shared" si="47"/>
        <v>0</v>
      </c>
      <c r="GL15" s="26">
        <f t="shared" si="47"/>
        <v>0</v>
      </c>
      <c r="GM15" s="26">
        <f t="shared" si="47"/>
        <v>0</v>
      </c>
      <c r="GN15" s="26">
        <f t="shared" si="47"/>
        <v>0</v>
      </c>
      <c r="GO15" s="26">
        <f t="shared" si="47"/>
        <v>0</v>
      </c>
      <c r="GP15" s="26">
        <f t="shared" si="47"/>
        <v>0</v>
      </c>
      <c r="GQ15" s="26">
        <f t="shared" si="47"/>
        <v>0</v>
      </c>
      <c r="GR15" s="26">
        <f t="shared" si="47"/>
        <v>0</v>
      </c>
      <c r="GS15" s="26">
        <f t="shared" si="47"/>
        <v>0</v>
      </c>
      <c r="GT15" s="26">
        <f t="shared" si="47"/>
        <v>0</v>
      </c>
      <c r="GU15" s="26">
        <f t="shared" si="47"/>
        <v>0</v>
      </c>
      <c r="GV15" s="26">
        <f t="shared" si="47"/>
        <v>0</v>
      </c>
      <c r="GW15" s="26">
        <f t="shared" si="47"/>
        <v>0</v>
      </c>
      <c r="GX15" s="26">
        <f t="shared" si="47"/>
        <v>0</v>
      </c>
      <c r="GY15" s="26">
        <f t="shared" si="47"/>
        <v>0</v>
      </c>
      <c r="GZ15" s="26">
        <f t="shared" ref="GZ15:JK15" si="48">IF($F15="",0,SUMPRODUCT((($F15&lt;=GZ$6)*($I15&gt;=GZ$6))))</f>
        <v>0</v>
      </c>
      <c r="HA15" s="26">
        <f t="shared" si="48"/>
        <v>0</v>
      </c>
      <c r="HB15" s="26">
        <f t="shared" si="48"/>
        <v>0</v>
      </c>
      <c r="HC15" s="26">
        <f t="shared" si="48"/>
        <v>0</v>
      </c>
      <c r="HD15" s="26">
        <f t="shared" si="48"/>
        <v>0</v>
      </c>
      <c r="HE15" s="26">
        <f t="shared" si="48"/>
        <v>0</v>
      </c>
      <c r="HF15" s="26">
        <f t="shared" si="48"/>
        <v>0</v>
      </c>
      <c r="HG15" s="26">
        <f t="shared" si="48"/>
        <v>0</v>
      </c>
      <c r="HH15" s="26">
        <f t="shared" si="48"/>
        <v>0</v>
      </c>
      <c r="HI15" s="26">
        <f t="shared" si="48"/>
        <v>0</v>
      </c>
      <c r="HJ15" s="26">
        <f t="shared" si="48"/>
        <v>0</v>
      </c>
      <c r="HK15" s="26">
        <f t="shared" si="48"/>
        <v>0</v>
      </c>
      <c r="HL15" s="26">
        <f t="shared" si="48"/>
        <v>0</v>
      </c>
      <c r="HM15" s="26">
        <f t="shared" si="48"/>
        <v>0</v>
      </c>
      <c r="HN15" s="26">
        <f t="shared" si="48"/>
        <v>0</v>
      </c>
      <c r="HO15" s="26">
        <f t="shared" si="48"/>
        <v>0</v>
      </c>
      <c r="HP15" s="26">
        <f t="shared" si="48"/>
        <v>0</v>
      </c>
      <c r="HQ15" s="26">
        <f t="shared" si="48"/>
        <v>0</v>
      </c>
      <c r="HR15" s="26">
        <f t="shared" si="48"/>
        <v>0</v>
      </c>
      <c r="HS15" s="26">
        <f t="shared" si="48"/>
        <v>0</v>
      </c>
      <c r="HT15" s="26">
        <f t="shared" si="48"/>
        <v>0</v>
      </c>
      <c r="HU15" s="26">
        <f t="shared" si="48"/>
        <v>0</v>
      </c>
      <c r="HV15" s="26">
        <f t="shared" si="48"/>
        <v>0</v>
      </c>
      <c r="HW15" s="26">
        <f t="shared" si="48"/>
        <v>1</v>
      </c>
      <c r="HX15" s="26">
        <f t="shared" si="48"/>
        <v>1</v>
      </c>
      <c r="HY15" s="26">
        <f t="shared" si="48"/>
        <v>1</v>
      </c>
      <c r="HZ15" s="26">
        <f t="shared" si="48"/>
        <v>1</v>
      </c>
      <c r="IA15" s="26">
        <f t="shared" si="48"/>
        <v>1</v>
      </c>
      <c r="IB15" s="26">
        <f t="shared" si="48"/>
        <v>1</v>
      </c>
      <c r="IC15" s="26">
        <f t="shared" si="48"/>
        <v>1</v>
      </c>
      <c r="ID15" s="26">
        <f t="shared" si="48"/>
        <v>1</v>
      </c>
      <c r="IE15" s="26">
        <f t="shared" si="48"/>
        <v>1</v>
      </c>
      <c r="IF15" s="26">
        <f t="shared" si="48"/>
        <v>1</v>
      </c>
      <c r="IG15" s="26">
        <f t="shared" si="48"/>
        <v>0</v>
      </c>
      <c r="IH15" s="26">
        <f t="shared" si="48"/>
        <v>0</v>
      </c>
      <c r="II15" s="26">
        <f t="shared" si="48"/>
        <v>0</v>
      </c>
      <c r="IJ15" s="26">
        <f t="shared" si="48"/>
        <v>0</v>
      </c>
      <c r="IK15" s="26">
        <f t="shared" si="48"/>
        <v>0</v>
      </c>
      <c r="IL15" s="26">
        <f t="shared" si="48"/>
        <v>0</v>
      </c>
      <c r="IM15" s="26">
        <f t="shared" si="48"/>
        <v>0</v>
      </c>
      <c r="IN15" s="26">
        <f t="shared" si="48"/>
        <v>0</v>
      </c>
      <c r="IO15" s="26">
        <f t="shared" si="48"/>
        <v>0</v>
      </c>
      <c r="IP15" s="26">
        <f t="shared" si="48"/>
        <v>0</v>
      </c>
      <c r="IQ15" s="26">
        <f t="shared" si="48"/>
        <v>0</v>
      </c>
      <c r="IR15" s="26">
        <f t="shared" si="48"/>
        <v>0</v>
      </c>
      <c r="IS15" s="26">
        <f t="shared" si="48"/>
        <v>0</v>
      </c>
      <c r="IT15" s="26">
        <f t="shared" si="48"/>
        <v>0</v>
      </c>
      <c r="IU15" s="26">
        <f t="shared" si="48"/>
        <v>0</v>
      </c>
      <c r="IV15" s="26">
        <f t="shared" si="48"/>
        <v>0</v>
      </c>
      <c r="IW15" s="26">
        <f t="shared" si="48"/>
        <v>0</v>
      </c>
      <c r="IX15" s="26">
        <f t="shared" si="48"/>
        <v>0</v>
      </c>
      <c r="IY15" s="26">
        <f t="shared" si="48"/>
        <v>0</v>
      </c>
      <c r="IZ15" s="26">
        <f t="shared" si="48"/>
        <v>0</v>
      </c>
      <c r="JA15" s="26">
        <f t="shared" si="48"/>
        <v>0</v>
      </c>
      <c r="JB15" s="26">
        <f t="shared" si="48"/>
        <v>0</v>
      </c>
      <c r="JC15" s="26">
        <f t="shared" si="48"/>
        <v>0</v>
      </c>
      <c r="JD15" s="26">
        <f t="shared" si="48"/>
        <v>0</v>
      </c>
      <c r="JE15" s="26">
        <f t="shared" si="48"/>
        <v>0</v>
      </c>
      <c r="JF15" s="26">
        <f t="shared" si="48"/>
        <v>0</v>
      </c>
      <c r="JG15" s="26">
        <f t="shared" si="48"/>
        <v>0</v>
      </c>
      <c r="JH15" s="26">
        <f t="shared" si="48"/>
        <v>0</v>
      </c>
      <c r="JI15" s="26">
        <f t="shared" si="48"/>
        <v>0</v>
      </c>
      <c r="JJ15" s="26">
        <f t="shared" si="48"/>
        <v>0</v>
      </c>
      <c r="JK15" s="26">
        <f t="shared" si="48"/>
        <v>0</v>
      </c>
      <c r="JL15" s="26">
        <f t="shared" ref="JL15:LW15" si="49">IF($F15="",0,SUMPRODUCT((($F15&lt;=JL$6)*($I15&gt;=JL$6))))</f>
        <v>0</v>
      </c>
      <c r="JM15" s="26">
        <f t="shared" si="49"/>
        <v>0</v>
      </c>
      <c r="JN15" s="26">
        <f t="shared" si="49"/>
        <v>0</v>
      </c>
      <c r="JO15" s="26">
        <f t="shared" si="49"/>
        <v>0</v>
      </c>
      <c r="JP15" s="26">
        <f t="shared" si="49"/>
        <v>0</v>
      </c>
      <c r="JQ15" s="26">
        <f t="shared" si="49"/>
        <v>0</v>
      </c>
      <c r="JR15" s="26">
        <f t="shared" si="49"/>
        <v>0</v>
      </c>
      <c r="JS15" s="26">
        <f t="shared" si="49"/>
        <v>0</v>
      </c>
      <c r="JT15" s="26">
        <f t="shared" si="49"/>
        <v>0</v>
      </c>
      <c r="JU15" s="26">
        <f t="shared" si="49"/>
        <v>0</v>
      </c>
      <c r="JV15" s="26">
        <f t="shared" si="49"/>
        <v>0</v>
      </c>
      <c r="JW15" s="26">
        <f t="shared" si="49"/>
        <v>0</v>
      </c>
      <c r="JX15" s="26">
        <f t="shared" si="49"/>
        <v>0</v>
      </c>
      <c r="JY15" s="26">
        <f t="shared" si="49"/>
        <v>0</v>
      </c>
      <c r="JZ15" s="26">
        <f t="shared" si="49"/>
        <v>0</v>
      </c>
      <c r="KA15" s="26">
        <f t="shared" si="49"/>
        <v>0</v>
      </c>
      <c r="KB15" s="26">
        <f t="shared" si="49"/>
        <v>0</v>
      </c>
      <c r="KC15" s="26">
        <f t="shared" si="49"/>
        <v>0</v>
      </c>
      <c r="KD15" s="26">
        <f t="shared" si="49"/>
        <v>0</v>
      </c>
      <c r="KE15" s="26">
        <f t="shared" si="49"/>
        <v>0</v>
      </c>
      <c r="KF15" s="26">
        <f t="shared" si="49"/>
        <v>0</v>
      </c>
      <c r="KG15" s="26">
        <f t="shared" si="49"/>
        <v>0</v>
      </c>
      <c r="KH15" s="26">
        <f t="shared" si="49"/>
        <v>0</v>
      </c>
      <c r="KI15" s="26">
        <f t="shared" si="49"/>
        <v>0</v>
      </c>
      <c r="KJ15" s="26">
        <f t="shared" si="49"/>
        <v>0</v>
      </c>
      <c r="KK15" s="26">
        <f t="shared" si="49"/>
        <v>0</v>
      </c>
      <c r="KL15" s="26">
        <f t="shared" si="49"/>
        <v>0</v>
      </c>
      <c r="KM15" s="26">
        <f t="shared" si="49"/>
        <v>0</v>
      </c>
      <c r="KN15" s="26">
        <f t="shared" si="49"/>
        <v>0</v>
      </c>
      <c r="KO15" s="26">
        <f t="shared" si="49"/>
        <v>0</v>
      </c>
      <c r="KP15" s="26">
        <f t="shared" si="49"/>
        <v>0</v>
      </c>
      <c r="KQ15" s="26">
        <f t="shared" si="49"/>
        <v>0</v>
      </c>
      <c r="KR15" s="26">
        <f t="shared" si="49"/>
        <v>0</v>
      </c>
      <c r="KS15" s="26">
        <f t="shared" si="49"/>
        <v>0</v>
      </c>
      <c r="KT15" s="26">
        <f t="shared" si="49"/>
        <v>0</v>
      </c>
      <c r="KU15" s="26">
        <f t="shared" si="49"/>
        <v>0</v>
      </c>
      <c r="KV15" s="26">
        <f t="shared" si="49"/>
        <v>0</v>
      </c>
      <c r="KW15" s="26">
        <f t="shared" si="49"/>
        <v>0</v>
      </c>
      <c r="KX15" s="26">
        <f t="shared" si="49"/>
        <v>0</v>
      </c>
      <c r="KY15" s="26">
        <f t="shared" si="49"/>
        <v>0</v>
      </c>
      <c r="KZ15" s="26">
        <f t="shared" si="49"/>
        <v>0</v>
      </c>
      <c r="LA15" s="26">
        <f t="shared" si="49"/>
        <v>0</v>
      </c>
      <c r="LB15" s="26">
        <f t="shared" si="49"/>
        <v>0</v>
      </c>
      <c r="LC15" s="26">
        <f t="shared" si="49"/>
        <v>0</v>
      </c>
      <c r="LD15" s="26">
        <f t="shared" si="49"/>
        <v>0</v>
      </c>
      <c r="LE15" s="26">
        <f t="shared" si="49"/>
        <v>0</v>
      </c>
      <c r="LF15" s="26">
        <f t="shared" si="49"/>
        <v>0</v>
      </c>
      <c r="LG15" s="26">
        <f t="shared" si="49"/>
        <v>0</v>
      </c>
      <c r="LH15" s="26">
        <f t="shared" si="49"/>
        <v>0</v>
      </c>
      <c r="LI15" s="26">
        <f t="shared" si="49"/>
        <v>0</v>
      </c>
      <c r="LJ15" s="26">
        <f t="shared" si="49"/>
        <v>0</v>
      </c>
      <c r="LK15" s="26">
        <f t="shared" si="49"/>
        <v>0</v>
      </c>
      <c r="LL15" s="26">
        <f t="shared" si="49"/>
        <v>0</v>
      </c>
      <c r="LM15" s="26">
        <f t="shared" si="49"/>
        <v>0</v>
      </c>
      <c r="LN15" s="26">
        <f t="shared" si="49"/>
        <v>0</v>
      </c>
      <c r="LO15" s="26">
        <f t="shared" si="49"/>
        <v>0</v>
      </c>
      <c r="LP15" s="26">
        <f t="shared" si="49"/>
        <v>0</v>
      </c>
      <c r="LQ15" s="26">
        <f t="shared" si="49"/>
        <v>0</v>
      </c>
      <c r="LR15" s="26">
        <f t="shared" si="49"/>
        <v>0</v>
      </c>
      <c r="LS15" s="26">
        <f t="shared" si="49"/>
        <v>0</v>
      </c>
      <c r="LT15" s="26">
        <f t="shared" si="49"/>
        <v>0</v>
      </c>
      <c r="LU15" s="26">
        <f t="shared" si="49"/>
        <v>0</v>
      </c>
      <c r="LV15" s="26">
        <f t="shared" si="49"/>
        <v>0</v>
      </c>
      <c r="LW15" s="26">
        <f t="shared" si="49"/>
        <v>0</v>
      </c>
      <c r="LX15" s="26">
        <f t="shared" ref="LX15:NO15" si="50">IF($F15="",0,SUMPRODUCT((($F15&lt;=LX$6)*($I15&gt;=LX$6))))</f>
        <v>0</v>
      </c>
      <c r="LY15" s="26">
        <f t="shared" si="50"/>
        <v>0</v>
      </c>
      <c r="LZ15" s="26">
        <f t="shared" si="50"/>
        <v>0</v>
      </c>
      <c r="MA15" s="26">
        <f t="shared" si="50"/>
        <v>0</v>
      </c>
      <c r="MB15" s="26">
        <f t="shared" si="50"/>
        <v>0</v>
      </c>
      <c r="MC15" s="26">
        <f t="shared" si="50"/>
        <v>0</v>
      </c>
      <c r="MD15" s="26">
        <f t="shared" si="50"/>
        <v>0</v>
      </c>
      <c r="ME15" s="26">
        <f t="shared" si="50"/>
        <v>0</v>
      </c>
      <c r="MF15" s="26">
        <f t="shared" si="50"/>
        <v>0</v>
      </c>
      <c r="MG15" s="26">
        <f t="shared" si="50"/>
        <v>0</v>
      </c>
      <c r="MH15" s="26">
        <f t="shared" si="50"/>
        <v>0</v>
      </c>
      <c r="MI15" s="26">
        <f t="shared" si="50"/>
        <v>0</v>
      </c>
      <c r="MJ15" s="26">
        <f t="shared" si="50"/>
        <v>0</v>
      </c>
      <c r="MK15" s="26">
        <f t="shared" si="50"/>
        <v>0</v>
      </c>
      <c r="ML15" s="26">
        <f t="shared" si="50"/>
        <v>0</v>
      </c>
      <c r="MM15" s="26">
        <f t="shared" si="50"/>
        <v>0</v>
      </c>
      <c r="MN15" s="26">
        <f t="shared" si="50"/>
        <v>0</v>
      </c>
      <c r="MO15" s="26">
        <f t="shared" si="50"/>
        <v>0</v>
      </c>
      <c r="MP15" s="26">
        <f t="shared" si="50"/>
        <v>0</v>
      </c>
      <c r="MQ15" s="26">
        <f t="shared" si="50"/>
        <v>0</v>
      </c>
      <c r="MR15" s="26">
        <f t="shared" si="50"/>
        <v>0</v>
      </c>
      <c r="MS15" s="26">
        <f t="shared" si="50"/>
        <v>0</v>
      </c>
      <c r="MT15" s="26">
        <f t="shared" si="50"/>
        <v>0</v>
      </c>
      <c r="MU15" s="26">
        <f t="shared" si="50"/>
        <v>0</v>
      </c>
      <c r="MV15" s="26">
        <f t="shared" si="50"/>
        <v>0</v>
      </c>
      <c r="MW15" s="26">
        <f t="shared" si="50"/>
        <v>0</v>
      </c>
      <c r="MX15" s="26">
        <f t="shared" si="50"/>
        <v>0</v>
      </c>
      <c r="MY15" s="26">
        <f t="shared" si="50"/>
        <v>0</v>
      </c>
      <c r="MZ15" s="26">
        <f t="shared" si="50"/>
        <v>0</v>
      </c>
      <c r="NA15" s="26">
        <f t="shared" si="50"/>
        <v>0</v>
      </c>
      <c r="NB15" s="26">
        <f t="shared" si="50"/>
        <v>0</v>
      </c>
      <c r="NC15" s="26">
        <f t="shared" si="50"/>
        <v>0</v>
      </c>
      <c r="ND15" s="26">
        <f t="shared" si="50"/>
        <v>0</v>
      </c>
      <c r="NE15" s="26">
        <f t="shared" si="50"/>
        <v>0</v>
      </c>
      <c r="NF15" s="26">
        <f t="shared" si="50"/>
        <v>0</v>
      </c>
      <c r="NG15" s="26">
        <f t="shared" si="50"/>
        <v>0</v>
      </c>
      <c r="NH15" s="26">
        <f t="shared" si="50"/>
        <v>0</v>
      </c>
      <c r="NI15" s="26">
        <f t="shared" si="50"/>
        <v>0</v>
      </c>
      <c r="NJ15" s="26">
        <f t="shared" si="50"/>
        <v>0</v>
      </c>
      <c r="NK15" s="26">
        <f t="shared" si="50"/>
        <v>0</v>
      </c>
      <c r="NL15" s="26">
        <f t="shared" si="50"/>
        <v>0</v>
      </c>
      <c r="NM15" s="26">
        <f t="shared" si="50"/>
        <v>0</v>
      </c>
      <c r="NN15" s="26">
        <f t="shared" si="50"/>
        <v>0</v>
      </c>
      <c r="NO15" s="27">
        <f t="shared" si="50"/>
        <v>0</v>
      </c>
    </row>
    <row r="16" spans="1:379" ht="12.75" customHeight="1" thickBot="1" x14ac:dyDescent="0.25">
      <c r="A16" s="52"/>
      <c r="B16" s="52"/>
      <c r="C16" s="52"/>
      <c r="D16" s="52"/>
      <c r="E16" s="52"/>
      <c r="F16" s="53"/>
      <c r="G16" s="54"/>
      <c r="H16" s="54"/>
      <c r="I16" s="54"/>
      <c r="J16" s="54"/>
      <c r="K16" s="34"/>
      <c r="L16" s="38"/>
      <c r="M16" s="33"/>
      <c r="N16" s="39">
        <f t="shared" ref="N16:BY16" si="51">SUM(N8:N15)</f>
        <v>0</v>
      </c>
      <c r="O16" s="40">
        <f t="shared" si="51"/>
        <v>0</v>
      </c>
      <c r="P16" s="40">
        <f t="shared" si="51"/>
        <v>0</v>
      </c>
      <c r="Q16" s="40">
        <f t="shared" si="51"/>
        <v>0</v>
      </c>
      <c r="R16" s="40">
        <f t="shared" si="51"/>
        <v>0</v>
      </c>
      <c r="S16" s="40">
        <f t="shared" si="51"/>
        <v>0</v>
      </c>
      <c r="T16" s="40">
        <f t="shared" si="51"/>
        <v>0</v>
      </c>
      <c r="U16" s="40">
        <f t="shared" si="51"/>
        <v>0</v>
      </c>
      <c r="V16" s="40">
        <f t="shared" si="51"/>
        <v>0</v>
      </c>
      <c r="W16" s="40">
        <f t="shared" si="51"/>
        <v>0</v>
      </c>
      <c r="X16" s="40">
        <f t="shared" si="51"/>
        <v>0</v>
      </c>
      <c r="Y16" s="40">
        <f t="shared" si="51"/>
        <v>0</v>
      </c>
      <c r="Z16" s="40">
        <f t="shared" si="51"/>
        <v>0</v>
      </c>
      <c r="AA16" s="40">
        <f t="shared" si="51"/>
        <v>0</v>
      </c>
      <c r="AB16" s="40">
        <f t="shared" si="51"/>
        <v>0</v>
      </c>
      <c r="AC16" s="40">
        <f t="shared" si="51"/>
        <v>0</v>
      </c>
      <c r="AD16" s="40">
        <f t="shared" si="51"/>
        <v>0</v>
      </c>
      <c r="AE16" s="40">
        <f t="shared" si="51"/>
        <v>0</v>
      </c>
      <c r="AF16" s="40">
        <f t="shared" si="51"/>
        <v>0</v>
      </c>
      <c r="AG16" s="40">
        <f t="shared" si="51"/>
        <v>0</v>
      </c>
      <c r="AH16" s="40">
        <f t="shared" si="51"/>
        <v>0</v>
      </c>
      <c r="AI16" s="40">
        <f t="shared" si="51"/>
        <v>0</v>
      </c>
      <c r="AJ16" s="40">
        <f t="shared" si="51"/>
        <v>0</v>
      </c>
      <c r="AK16" s="40">
        <f t="shared" si="51"/>
        <v>0</v>
      </c>
      <c r="AL16" s="40">
        <f t="shared" si="51"/>
        <v>0</v>
      </c>
      <c r="AM16" s="40">
        <f t="shared" si="51"/>
        <v>0</v>
      </c>
      <c r="AN16" s="40">
        <f t="shared" si="51"/>
        <v>0</v>
      </c>
      <c r="AO16" s="40">
        <f t="shared" si="51"/>
        <v>0</v>
      </c>
      <c r="AP16" s="40">
        <f t="shared" si="51"/>
        <v>0</v>
      </c>
      <c r="AQ16" s="40">
        <f t="shared" si="51"/>
        <v>0</v>
      </c>
      <c r="AR16" s="40">
        <f t="shared" si="51"/>
        <v>0</v>
      </c>
      <c r="AS16" s="40">
        <f t="shared" si="51"/>
        <v>0</v>
      </c>
      <c r="AT16" s="40">
        <f t="shared" si="51"/>
        <v>0</v>
      </c>
      <c r="AU16" s="40">
        <f t="shared" si="51"/>
        <v>0</v>
      </c>
      <c r="AV16" s="40">
        <f t="shared" si="51"/>
        <v>0</v>
      </c>
      <c r="AW16" s="40">
        <f t="shared" si="51"/>
        <v>0</v>
      </c>
      <c r="AX16" s="40">
        <f t="shared" si="51"/>
        <v>0</v>
      </c>
      <c r="AY16" s="40">
        <f t="shared" si="51"/>
        <v>0</v>
      </c>
      <c r="AZ16" s="40">
        <f t="shared" si="51"/>
        <v>0</v>
      </c>
      <c r="BA16" s="40">
        <f t="shared" si="51"/>
        <v>0</v>
      </c>
      <c r="BB16" s="40">
        <f t="shared" si="51"/>
        <v>0</v>
      </c>
      <c r="BC16" s="40">
        <f t="shared" si="51"/>
        <v>0</v>
      </c>
      <c r="BD16" s="40">
        <f t="shared" si="51"/>
        <v>0</v>
      </c>
      <c r="BE16" s="40">
        <f t="shared" si="51"/>
        <v>0</v>
      </c>
      <c r="BF16" s="40">
        <f t="shared" si="51"/>
        <v>0</v>
      </c>
      <c r="BG16" s="40">
        <f t="shared" si="51"/>
        <v>0</v>
      </c>
      <c r="BH16" s="40">
        <f t="shared" si="51"/>
        <v>0</v>
      </c>
      <c r="BI16" s="40">
        <f t="shared" si="51"/>
        <v>0</v>
      </c>
      <c r="BJ16" s="40">
        <f t="shared" si="51"/>
        <v>0</v>
      </c>
      <c r="BK16" s="40">
        <f t="shared" si="51"/>
        <v>0</v>
      </c>
      <c r="BL16" s="40">
        <f t="shared" si="51"/>
        <v>0</v>
      </c>
      <c r="BM16" s="40">
        <f t="shared" si="51"/>
        <v>0</v>
      </c>
      <c r="BN16" s="40">
        <f t="shared" si="51"/>
        <v>0</v>
      </c>
      <c r="BO16" s="40">
        <f t="shared" si="51"/>
        <v>0</v>
      </c>
      <c r="BP16" s="40">
        <f t="shared" si="51"/>
        <v>0</v>
      </c>
      <c r="BQ16" s="40">
        <f t="shared" si="51"/>
        <v>0</v>
      </c>
      <c r="BR16" s="40">
        <f t="shared" si="51"/>
        <v>0</v>
      </c>
      <c r="BS16" s="40">
        <f t="shared" si="51"/>
        <v>0</v>
      </c>
      <c r="BT16" s="40">
        <f t="shared" si="51"/>
        <v>0</v>
      </c>
      <c r="BU16" s="40">
        <f t="shared" si="51"/>
        <v>0</v>
      </c>
      <c r="BV16" s="40">
        <f t="shared" si="51"/>
        <v>0</v>
      </c>
      <c r="BW16" s="40">
        <f t="shared" si="51"/>
        <v>0</v>
      </c>
      <c r="BX16" s="40">
        <f t="shared" si="51"/>
        <v>0</v>
      </c>
      <c r="BY16" s="40">
        <f t="shared" si="51"/>
        <v>0</v>
      </c>
      <c r="BZ16" s="40">
        <f t="shared" ref="BZ16:EK16" si="52">SUM(BZ8:BZ15)</f>
        <v>0</v>
      </c>
      <c r="CA16" s="40">
        <f t="shared" si="52"/>
        <v>0</v>
      </c>
      <c r="CB16" s="40">
        <f t="shared" si="52"/>
        <v>0</v>
      </c>
      <c r="CC16" s="40">
        <f t="shared" si="52"/>
        <v>0</v>
      </c>
      <c r="CD16" s="40">
        <f t="shared" si="52"/>
        <v>0</v>
      </c>
      <c r="CE16" s="40">
        <f t="shared" si="52"/>
        <v>0</v>
      </c>
      <c r="CF16" s="40">
        <f t="shared" si="52"/>
        <v>0</v>
      </c>
      <c r="CG16" s="40">
        <f t="shared" si="52"/>
        <v>0</v>
      </c>
      <c r="CH16" s="40">
        <f t="shared" si="52"/>
        <v>0</v>
      </c>
      <c r="CI16" s="40">
        <f t="shared" si="52"/>
        <v>0</v>
      </c>
      <c r="CJ16" s="40">
        <f t="shared" si="52"/>
        <v>0</v>
      </c>
      <c r="CK16" s="40">
        <f t="shared" si="52"/>
        <v>0</v>
      </c>
      <c r="CL16" s="40">
        <f t="shared" si="52"/>
        <v>0</v>
      </c>
      <c r="CM16" s="40">
        <f t="shared" si="52"/>
        <v>0</v>
      </c>
      <c r="CN16" s="40">
        <f t="shared" si="52"/>
        <v>0</v>
      </c>
      <c r="CO16" s="40">
        <f t="shared" si="52"/>
        <v>0</v>
      </c>
      <c r="CP16" s="40">
        <f t="shared" si="52"/>
        <v>0</v>
      </c>
      <c r="CQ16" s="40">
        <f t="shared" si="52"/>
        <v>0</v>
      </c>
      <c r="CR16" s="40">
        <f t="shared" si="52"/>
        <v>0</v>
      </c>
      <c r="CS16" s="40">
        <f t="shared" si="52"/>
        <v>0</v>
      </c>
      <c r="CT16" s="40">
        <f t="shared" si="52"/>
        <v>0</v>
      </c>
      <c r="CU16" s="40">
        <f t="shared" si="52"/>
        <v>0</v>
      </c>
      <c r="CV16" s="40">
        <f t="shared" si="52"/>
        <v>0</v>
      </c>
      <c r="CW16" s="40">
        <f t="shared" si="52"/>
        <v>0</v>
      </c>
      <c r="CX16" s="40">
        <f t="shared" si="52"/>
        <v>0</v>
      </c>
      <c r="CY16" s="40">
        <f t="shared" si="52"/>
        <v>0</v>
      </c>
      <c r="CZ16" s="40">
        <f t="shared" si="52"/>
        <v>0</v>
      </c>
      <c r="DA16" s="40">
        <f t="shared" si="52"/>
        <v>1</v>
      </c>
      <c r="DB16" s="40">
        <f t="shared" si="52"/>
        <v>1</v>
      </c>
      <c r="DC16" s="40">
        <f t="shared" si="52"/>
        <v>1</v>
      </c>
      <c r="DD16" s="40">
        <f t="shared" si="52"/>
        <v>1</v>
      </c>
      <c r="DE16" s="40">
        <f t="shared" si="52"/>
        <v>1</v>
      </c>
      <c r="DF16" s="40">
        <f t="shared" si="52"/>
        <v>1</v>
      </c>
      <c r="DG16" s="40">
        <f t="shared" si="52"/>
        <v>1</v>
      </c>
      <c r="DH16" s="40">
        <f t="shared" si="52"/>
        <v>1</v>
      </c>
      <c r="DI16" s="40">
        <f t="shared" si="52"/>
        <v>1</v>
      </c>
      <c r="DJ16" s="40">
        <f t="shared" si="52"/>
        <v>1</v>
      </c>
      <c r="DK16" s="40">
        <f t="shared" si="52"/>
        <v>1</v>
      </c>
      <c r="DL16" s="40">
        <f t="shared" si="52"/>
        <v>1</v>
      </c>
      <c r="DM16" s="40">
        <f t="shared" si="52"/>
        <v>1</v>
      </c>
      <c r="DN16" s="40">
        <f t="shared" si="52"/>
        <v>1</v>
      </c>
      <c r="DO16" s="40">
        <f t="shared" si="52"/>
        <v>1</v>
      </c>
      <c r="DP16" s="40">
        <f t="shared" si="52"/>
        <v>1</v>
      </c>
      <c r="DQ16" s="40">
        <f t="shared" si="52"/>
        <v>1</v>
      </c>
      <c r="DR16" s="40">
        <f t="shared" si="52"/>
        <v>1</v>
      </c>
      <c r="DS16" s="40">
        <f t="shared" si="52"/>
        <v>1</v>
      </c>
      <c r="DT16" s="40">
        <f t="shared" si="52"/>
        <v>1</v>
      </c>
      <c r="DU16" s="40">
        <f t="shared" si="52"/>
        <v>1</v>
      </c>
      <c r="DV16" s="40">
        <f t="shared" si="52"/>
        <v>1</v>
      </c>
      <c r="DW16" s="40">
        <f t="shared" si="52"/>
        <v>1</v>
      </c>
      <c r="DX16" s="40">
        <f t="shared" si="52"/>
        <v>1</v>
      </c>
      <c r="DY16" s="40">
        <f t="shared" si="52"/>
        <v>1</v>
      </c>
      <c r="DZ16" s="40">
        <f t="shared" si="52"/>
        <v>1</v>
      </c>
      <c r="EA16" s="40">
        <f t="shared" si="52"/>
        <v>1</v>
      </c>
      <c r="EB16" s="40">
        <f t="shared" si="52"/>
        <v>1</v>
      </c>
      <c r="EC16" s="40">
        <f t="shared" si="52"/>
        <v>1</v>
      </c>
      <c r="ED16" s="40">
        <f t="shared" si="52"/>
        <v>1</v>
      </c>
      <c r="EE16" s="40">
        <f t="shared" si="52"/>
        <v>1</v>
      </c>
      <c r="EF16" s="40">
        <f t="shared" si="52"/>
        <v>1</v>
      </c>
      <c r="EG16" s="40">
        <f t="shared" si="52"/>
        <v>1</v>
      </c>
      <c r="EH16" s="40">
        <f t="shared" si="52"/>
        <v>1</v>
      </c>
      <c r="EI16" s="40">
        <f t="shared" si="52"/>
        <v>1</v>
      </c>
      <c r="EJ16" s="40">
        <f t="shared" si="52"/>
        <v>1</v>
      </c>
      <c r="EK16" s="40">
        <f t="shared" si="52"/>
        <v>1</v>
      </c>
      <c r="EL16" s="40">
        <f t="shared" ref="EL16:GW16" si="53">SUM(EL8:EL15)</f>
        <v>1</v>
      </c>
      <c r="EM16" s="40">
        <f t="shared" si="53"/>
        <v>1</v>
      </c>
      <c r="EN16" s="40">
        <f t="shared" si="53"/>
        <v>1</v>
      </c>
      <c r="EO16" s="40">
        <f t="shared" si="53"/>
        <v>0</v>
      </c>
      <c r="EP16" s="40">
        <f t="shared" si="53"/>
        <v>0</v>
      </c>
      <c r="EQ16" s="40">
        <f t="shared" si="53"/>
        <v>1</v>
      </c>
      <c r="ER16" s="40">
        <f t="shared" si="53"/>
        <v>1</v>
      </c>
      <c r="ES16" s="40">
        <f t="shared" si="53"/>
        <v>1</v>
      </c>
      <c r="ET16" s="40">
        <f t="shared" si="53"/>
        <v>1</v>
      </c>
      <c r="EU16" s="40">
        <f t="shared" si="53"/>
        <v>1</v>
      </c>
      <c r="EV16" s="40">
        <f t="shared" si="53"/>
        <v>1</v>
      </c>
      <c r="EW16" s="40">
        <f t="shared" si="53"/>
        <v>1</v>
      </c>
      <c r="EX16" s="40">
        <f t="shared" si="53"/>
        <v>1</v>
      </c>
      <c r="EY16" s="40">
        <f t="shared" si="53"/>
        <v>1</v>
      </c>
      <c r="EZ16" s="40">
        <f t="shared" si="53"/>
        <v>1</v>
      </c>
      <c r="FA16" s="40">
        <f t="shared" si="53"/>
        <v>1</v>
      </c>
      <c r="FB16" s="40">
        <f t="shared" si="53"/>
        <v>1</v>
      </c>
      <c r="FC16" s="40">
        <f t="shared" si="53"/>
        <v>1</v>
      </c>
      <c r="FD16" s="40">
        <f t="shared" si="53"/>
        <v>1</v>
      </c>
      <c r="FE16" s="40">
        <f t="shared" si="53"/>
        <v>1</v>
      </c>
      <c r="FF16" s="40">
        <f t="shared" si="53"/>
        <v>1</v>
      </c>
      <c r="FG16" s="40">
        <f t="shared" si="53"/>
        <v>1</v>
      </c>
      <c r="FH16" s="40">
        <f t="shared" si="53"/>
        <v>1</v>
      </c>
      <c r="FI16" s="40">
        <f t="shared" si="53"/>
        <v>1</v>
      </c>
      <c r="FJ16" s="40">
        <f t="shared" si="53"/>
        <v>1</v>
      </c>
      <c r="FK16" s="40">
        <f t="shared" si="53"/>
        <v>1</v>
      </c>
      <c r="FL16" s="40">
        <f t="shared" si="53"/>
        <v>1</v>
      </c>
      <c r="FM16" s="40">
        <f t="shared" si="53"/>
        <v>1</v>
      </c>
      <c r="FN16" s="40">
        <f t="shared" si="53"/>
        <v>1</v>
      </c>
      <c r="FO16" s="40">
        <f t="shared" si="53"/>
        <v>1</v>
      </c>
      <c r="FP16" s="40">
        <f t="shared" si="53"/>
        <v>1</v>
      </c>
      <c r="FQ16" s="40">
        <f t="shared" si="53"/>
        <v>1</v>
      </c>
      <c r="FR16" s="40">
        <f t="shared" si="53"/>
        <v>1</v>
      </c>
      <c r="FS16" s="40">
        <f t="shared" si="53"/>
        <v>1</v>
      </c>
      <c r="FT16" s="40">
        <f t="shared" si="53"/>
        <v>1</v>
      </c>
      <c r="FU16" s="40">
        <f t="shared" si="53"/>
        <v>1</v>
      </c>
      <c r="FV16" s="40">
        <f t="shared" si="53"/>
        <v>1</v>
      </c>
      <c r="FW16" s="40">
        <f t="shared" si="53"/>
        <v>1</v>
      </c>
      <c r="FX16" s="40">
        <f t="shared" si="53"/>
        <v>1</v>
      </c>
      <c r="FY16" s="40">
        <f t="shared" si="53"/>
        <v>1</v>
      </c>
      <c r="FZ16" s="40">
        <f t="shared" si="53"/>
        <v>1</v>
      </c>
      <c r="GA16" s="40">
        <f t="shared" si="53"/>
        <v>1</v>
      </c>
      <c r="GB16" s="40">
        <f t="shared" si="53"/>
        <v>1</v>
      </c>
      <c r="GC16" s="40">
        <f t="shared" si="53"/>
        <v>1</v>
      </c>
      <c r="GD16" s="40">
        <f t="shared" si="53"/>
        <v>1</v>
      </c>
      <c r="GE16" s="40">
        <f t="shared" si="53"/>
        <v>0</v>
      </c>
      <c r="GF16" s="40">
        <f t="shared" si="53"/>
        <v>0</v>
      </c>
      <c r="GG16" s="40">
        <f t="shared" si="53"/>
        <v>1</v>
      </c>
      <c r="GH16" s="40">
        <f t="shared" si="53"/>
        <v>1</v>
      </c>
      <c r="GI16" s="40">
        <f t="shared" si="53"/>
        <v>1</v>
      </c>
      <c r="GJ16" s="40">
        <f t="shared" si="53"/>
        <v>1</v>
      </c>
      <c r="GK16" s="40">
        <f t="shared" si="53"/>
        <v>1</v>
      </c>
      <c r="GL16" s="40">
        <f t="shared" si="53"/>
        <v>1</v>
      </c>
      <c r="GM16" s="40">
        <f t="shared" si="53"/>
        <v>1</v>
      </c>
      <c r="GN16" s="40">
        <f t="shared" si="53"/>
        <v>1</v>
      </c>
      <c r="GO16" s="40">
        <f t="shared" si="53"/>
        <v>1</v>
      </c>
      <c r="GP16" s="40">
        <f t="shared" si="53"/>
        <v>1</v>
      </c>
      <c r="GQ16" s="40">
        <f t="shared" si="53"/>
        <v>0</v>
      </c>
      <c r="GR16" s="40">
        <f t="shared" si="53"/>
        <v>0</v>
      </c>
      <c r="GS16" s="40">
        <f t="shared" si="53"/>
        <v>0</v>
      </c>
      <c r="GT16" s="40">
        <f t="shared" si="53"/>
        <v>0</v>
      </c>
      <c r="GU16" s="40">
        <f t="shared" si="53"/>
        <v>1</v>
      </c>
      <c r="GV16" s="40">
        <f t="shared" si="53"/>
        <v>1</v>
      </c>
      <c r="GW16" s="40">
        <f t="shared" si="53"/>
        <v>1</v>
      </c>
      <c r="GX16" s="40">
        <f t="shared" ref="GX16:JI16" si="54">SUM(GX8:GX15)</f>
        <v>1</v>
      </c>
      <c r="GY16" s="40">
        <f t="shared" si="54"/>
        <v>1</v>
      </c>
      <c r="GZ16" s="40">
        <f t="shared" si="54"/>
        <v>1</v>
      </c>
      <c r="HA16" s="40">
        <f t="shared" si="54"/>
        <v>1</v>
      </c>
      <c r="HB16" s="40">
        <f t="shared" si="54"/>
        <v>1</v>
      </c>
      <c r="HC16" s="40">
        <f t="shared" si="54"/>
        <v>1</v>
      </c>
      <c r="HD16" s="40">
        <f t="shared" si="54"/>
        <v>1</v>
      </c>
      <c r="HE16" s="40">
        <f t="shared" si="54"/>
        <v>1</v>
      </c>
      <c r="HF16" s="40">
        <f t="shared" si="54"/>
        <v>1</v>
      </c>
      <c r="HG16" s="40">
        <f t="shared" si="54"/>
        <v>1</v>
      </c>
      <c r="HH16" s="40">
        <f t="shared" si="54"/>
        <v>1</v>
      </c>
      <c r="HI16" s="40">
        <f t="shared" si="54"/>
        <v>1</v>
      </c>
      <c r="HJ16" s="40">
        <f t="shared" si="54"/>
        <v>1</v>
      </c>
      <c r="HK16" s="40">
        <f t="shared" si="54"/>
        <v>1</v>
      </c>
      <c r="HL16" s="40">
        <f t="shared" si="54"/>
        <v>1</v>
      </c>
      <c r="HM16" s="40">
        <f t="shared" si="54"/>
        <v>1</v>
      </c>
      <c r="HN16" s="40">
        <f t="shared" si="54"/>
        <v>1</v>
      </c>
      <c r="HO16" s="40">
        <f t="shared" si="54"/>
        <v>1</v>
      </c>
      <c r="HP16" s="40">
        <f t="shared" si="54"/>
        <v>1</v>
      </c>
      <c r="HQ16" s="40">
        <f t="shared" si="54"/>
        <v>1</v>
      </c>
      <c r="HR16" s="40">
        <f t="shared" si="54"/>
        <v>1</v>
      </c>
      <c r="HS16" s="40">
        <f t="shared" si="54"/>
        <v>1</v>
      </c>
      <c r="HT16" s="40">
        <f t="shared" si="54"/>
        <v>1</v>
      </c>
      <c r="HU16" s="40">
        <f t="shared" si="54"/>
        <v>1</v>
      </c>
      <c r="HV16" s="40">
        <f t="shared" si="54"/>
        <v>1</v>
      </c>
      <c r="HW16" s="40">
        <f t="shared" si="54"/>
        <v>2</v>
      </c>
      <c r="HX16" s="40">
        <f t="shared" si="54"/>
        <v>2</v>
      </c>
      <c r="HY16" s="40">
        <f t="shared" si="54"/>
        <v>2</v>
      </c>
      <c r="HZ16" s="40">
        <f t="shared" si="54"/>
        <v>2</v>
      </c>
      <c r="IA16" s="40">
        <f t="shared" si="54"/>
        <v>2</v>
      </c>
      <c r="IB16" s="40">
        <f t="shared" si="54"/>
        <v>2</v>
      </c>
      <c r="IC16" s="40">
        <f t="shared" si="54"/>
        <v>2</v>
      </c>
      <c r="ID16" s="40">
        <f t="shared" si="54"/>
        <v>2</v>
      </c>
      <c r="IE16" s="40">
        <f t="shared" si="54"/>
        <v>2</v>
      </c>
      <c r="IF16" s="40">
        <f t="shared" si="54"/>
        <v>2</v>
      </c>
      <c r="IG16" s="40">
        <f t="shared" si="54"/>
        <v>1</v>
      </c>
      <c r="IH16" s="40">
        <f t="shared" si="54"/>
        <v>1</v>
      </c>
      <c r="II16" s="40">
        <f t="shared" si="54"/>
        <v>0</v>
      </c>
      <c r="IJ16" s="40">
        <f t="shared" si="54"/>
        <v>0</v>
      </c>
      <c r="IK16" s="40">
        <f t="shared" si="54"/>
        <v>1</v>
      </c>
      <c r="IL16" s="40">
        <f t="shared" si="54"/>
        <v>1</v>
      </c>
      <c r="IM16" s="40">
        <f t="shared" si="54"/>
        <v>1</v>
      </c>
      <c r="IN16" s="40">
        <f t="shared" si="54"/>
        <v>1</v>
      </c>
      <c r="IO16" s="40">
        <f t="shared" si="54"/>
        <v>1</v>
      </c>
      <c r="IP16" s="40">
        <f t="shared" si="54"/>
        <v>1</v>
      </c>
      <c r="IQ16" s="40">
        <f t="shared" si="54"/>
        <v>1</v>
      </c>
      <c r="IR16" s="40">
        <f t="shared" si="54"/>
        <v>1</v>
      </c>
      <c r="IS16" s="40">
        <f t="shared" si="54"/>
        <v>1</v>
      </c>
      <c r="IT16" s="40">
        <f t="shared" si="54"/>
        <v>1</v>
      </c>
      <c r="IU16" s="40">
        <f t="shared" si="54"/>
        <v>1</v>
      </c>
      <c r="IV16" s="40">
        <f t="shared" si="54"/>
        <v>1</v>
      </c>
      <c r="IW16" s="40">
        <f t="shared" si="54"/>
        <v>1</v>
      </c>
      <c r="IX16" s="40">
        <f t="shared" si="54"/>
        <v>1</v>
      </c>
      <c r="IY16" s="40">
        <f t="shared" si="54"/>
        <v>1</v>
      </c>
      <c r="IZ16" s="40">
        <f t="shared" si="54"/>
        <v>0</v>
      </c>
      <c r="JA16" s="40">
        <f t="shared" si="54"/>
        <v>0</v>
      </c>
      <c r="JB16" s="40">
        <f t="shared" si="54"/>
        <v>0</v>
      </c>
      <c r="JC16" s="40">
        <f t="shared" si="54"/>
        <v>0</v>
      </c>
      <c r="JD16" s="40">
        <f t="shared" si="54"/>
        <v>0</v>
      </c>
      <c r="JE16" s="40">
        <f t="shared" si="54"/>
        <v>0</v>
      </c>
      <c r="JF16" s="40">
        <f t="shared" si="54"/>
        <v>0</v>
      </c>
      <c r="JG16" s="40">
        <f t="shared" si="54"/>
        <v>0</v>
      </c>
      <c r="JH16" s="40">
        <f t="shared" si="54"/>
        <v>0</v>
      </c>
      <c r="JI16" s="40">
        <f t="shared" si="54"/>
        <v>0</v>
      </c>
      <c r="JJ16" s="40">
        <f t="shared" ref="JJ16:LU16" si="55">SUM(JJ8:JJ15)</f>
        <v>0</v>
      </c>
      <c r="JK16" s="40">
        <f t="shared" si="55"/>
        <v>0</v>
      </c>
      <c r="JL16" s="40">
        <f t="shared" si="55"/>
        <v>0</v>
      </c>
      <c r="JM16" s="40">
        <f t="shared" si="55"/>
        <v>0</v>
      </c>
      <c r="JN16" s="40">
        <f t="shared" si="55"/>
        <v>0</v>
      </c>
      <c r="JO16" s="40">
        <f t="shared" si="55"/>
        <v>0</v>
      </c>
      <c r="JP16" s="40">
        <f t="shared" si="55"/>
        <v>0</v>
      </c>
      <c r="JQ16" s="40">
        <f t="shared" si="55"/>
        <v>0</v>
      </c>
      <c r="JR16" s="40">
        <f t="shared" si="55"/>
        <v>0</v>
      </c>
      <c r="JS16" s="40">
        <f t="shared" si="55"/>
        <v>0</v>
      </c>
      <c r="JT16" s="40">
        <f t="shared" si="55"/>
        <v>0</v>
      </c>
      <c r="JU16" s="40">
        <f t="shared" si="55"/>
        <v>0</v>
      </c>
      <c r="JV16" s="40">
        <f t="shared" si="55"/>
        <v>0</v>
      </c>
      <c r="JW16" s="40">
        <f t="shared" si="55"/>
        <v>0</v>
      </c>
      <c r="JX16" s="40">
        <f t="shared" si="55"/>
        <v>0</v>
      </c>
      <c r="JY16" s="40">
        <f t="shared" si="55"/>
        <v>0</v>
      </c>
      <c r="JZ16" s="40">
        <f t="shared" si="55"/>
        <v>0</v>
      </c>
      <c r="KA16" s="40">
        <f t="shared" si="55"/>
        <v>0</v>
      </c>
      <c r="KB16" s="40">
        <f t="shared" si="55"/>
        <v>0</v>
      </c>
      <c r="KC16" s="40">
        <f t="shared" si="55"/>
        <v>0</v>
      </c>
      <c r="KD16" s="40">
        <f t="shared" si="55"/>
        <v>0</v>
      </c>
      <c r="KE16" s="40">
        <f t="shared" si="55"/>
        <v>0</v>
      </c>
      <c r="KF16" s="40">
        <f t="shared" si="55"/>
        <v>0</v>
      </c>
      <c r="KG16" s="40">
        <f t="shared" si="55"/>
        <v>0</v>
      </c>
      <c r="KH16" s="40">
        <f t="shared" si="55"/>
        <v>0</v>
      </c>
      <c r="KI16" s="40">
        <f t="shared" si="55"/>
        <v>0</v>
      </c>
      <c r="KJ16" s="40">
        <f t="shared" si="55"/>
        <v>0</v>
      </c>
      <c r="KK16" s="40">
        <f t="shared" si="55"/>
        <v>0</v>
      </c>
      <c r="KL16" s="40">
        <f t="shared" si="55"/>
        <v>0</v>
      </c>
      <c r="KM16" s="40">
        <f t="shared" si="55"/>
        <v>0</v>
      </c>
      <c r="KN16" s="40">
        <f t="shared" si="55"/>
        <v>0</v>
      </c>
      <c r="KO16" s="40">
        <f t="shared" si="55"/>
        <v>0</v>
      </c>
      <c r="KP16" s="40">
        <f t="shared" si="55"/>
        <v>0</v>
      </c>
      <c r="KQ16" s="40">
        <f t="shared" si="55"/>
        <v>0</v>
      </c>
      <c r="KR16" s="40">
        <f t="shared" si="55"/>
        <v>0</v>
      </c>
      <c r="KS16" s="40">
        <f t="shared" si="55"/>
        <v>0</v>
      </c>
      <c r="KT16" s="40">
        <f t="shared" si="55"/>
        <v>0</v>
      </c>
      <c r="KU16" s="40">
        <f t="shared" si="55"/>
        <v>0</v>
      </c>
      <c r="KV16" s="40">
        <f t="shared" si="55"/>
        <v>0</v>
      </c>
      <c r="KW16" s="40">
        <f t="shared" si="55"/>
        <v>0</v>
      </c>
      <c r="KX16" s="40">
        <f t="shared" si="55"/>
        <v>0</v>
      </c>
      <c r="KY16" s="40">
        <f t="shared" si="55"/>
        <v>0</v>
      </c>
      <c r="KZ16" s="40">
        <f t="shared" si="55"/>
        <v>0</v>
      </c>
      <c r="LA16" s="40">
        <f t="shared" si="55"/>
        <v>0</v>
      </c>
      <c r="LB16" s="40">
        <f t="shared" si="55"/>
        <v>0</v>
      </c>
      <c r="LC16" s="40">
        <f t="shared" si="55"/>
        <v>0</v>
      </c>
      <c r="LD16" s="40">
        <f t="shared" si="55"/>
        <v>0</v>
      </c>
      <c r="LE16" s="40">
        <f t="shared" si="55"/>
        <v>0</v>
      </c>
      <c r="LF16" s="40">
        <f t="shared" si="55"/>
        <v>0</v>
      </c>
      <c r="LG16" s="40">
        <f t="shared" si="55"/>
        <v>0</v>
      </c>
      <c r="LH16" s="40">
        <f t="shared" si="55"/>
        <v>0</v>
      </c>
      <c r="LI16" s="40">
        <f t="shared" si="55"/>
        <v>0</v>
      </c>
      <c r="LJ16" s="40">
        <f t="shared" si="55"/>
        <v>0</v>
      </c>
      <c r="LK16" s="40">
        <f t="shared" si="55"/>
        <v>0</v>
      </c>
      <c r="LL16" s="40">
        <f t="shared" si="55"/>
        <v>0</v>
      </c>
      <c r="LM16" s="40">
        <f t="shared" si="55"/>
        <v>0</v>
      </c>
      <c r="LN16" s="40">
        <f t="shared" si="55"/>
        <v>0</v>
      </c>
      <c r="LO16" s="40">
        <f t="shared" si="55"/>
        <v>0</v>
      </c>
      <c r="LP16" s="40">
        <f t="shared" si="55"/>
        <v>0</v>
      </c>
      <c r="LQ16" s="40">
        <f t="shared" si="55"/>
        <v>0</v>
      </c>
      <c r="LR16" s="40">
        <f t="shared" si="55"/>
        <v>0</v>
      </c>
      <c r="LS16" s="40">
        <f t="shared" si="55"/>
        <v>0</v>
      </c>
      <c r="LT16" s="40">
        <f t="shared" si="55"/>
        <v>0</v>
      </c>
      <c r="LU16" s="40">
        <f t="shared" si="55"/>
        <v>0</v>
      </c>
      <c r="LV16" s="40">
        <f t="shared" ref="LV16:OG16" si="56">SUM(LV8:LV15)</f>
        <v>0</v>
      </c>
      <c r="LW16" s="40">
        <f t="shared" si="56"/>
        <v>0</v>
      </c>
      <c r="LX16" s="40">
        <f t="shared" si="56"/>
        <v>0</v>
      </c>
      <c r="LY16" s="40">
        <f t="shared" si="56"/>
        <v>0</v>
      </c>
      <c r="LZ16" s="40">
        <f t="shared" si="56"/>
        <v>0</v>
      </c>
      <c r="MA16" s="40">
        <f t="shared" si="56"/>
        <v>0</v>
      </c>
      <c r="MB16" s="40">
        <f t="shared" si="56"/>
        <v>0</v>
      </c>
      <c r="MC16" s="40">
        <f t="shared" si="56"/>
        <v>0</v>
      </c>
      <c r="MD16" s="40">
        <f t="shared" si="56"/>
        <v>0</v>
      </c>
      <c r="ME16" s="40">
        <f t="shared" si="56"/>
        <v>0</v>
      </c>
      <c r="MF16" s="40">
        <f t="shared" si="56"/>
        <v>0</v>
      </c>
      <c r="MG16" s="40">
        <f t="shared" si="56"/>
        <v>0</v>
      </c>
      <c r="MH16" s="40">
        <f t="shared" si="56"/>
        <v>0</v>
      </c>
      <c r="MI16" s="40">
        <f t="shared" si="56"/>
        <v>0</v>
      </c>
      <c r="MJ16" s="40">
        <f t="shared" si="56"/>
        <v>0</v>
      </c>
      <c r="MK16" s="40">
        <f t="shared" si="56"/>
        <v>0</v>
      </c>
      <c r="ML16" s="40">
        <f t="shared" si="56"/>
        <v>0</v>
      </c>
      <c r="MM16" s="40">
        <f t="shared" si="56"/>
        <v>0</v>
      </c>
      <c r="MN16" s="40">
        <f t="shared" si="56"/>
        <v>0</v>
      </c>
      <c r="MO16" s="40">
        <f t="shared" si="56"/>
        <v>0</v>
      </c>
      <c r="MP16" s="40">
        <f t="shared" si="56"/>
        <v>0</v>
      </c>
      <c r="MQ16" s="40">
        <f t="shared" si="56"/>
        <v>0</v>
      </c>
      <c r="MR16" s="40">
        <f t="shared" si="56"/>
        <v>0</v>
      </c>
      <c r="MS16" s="40">
        <f t="shared" si="56"/>
        <v>0</v>
      </c>
      <c r="MT16" s="40">
        <f t="shared" si="56"/>
        <v>0</v>
      </c>
      <c r="MU16" s="40">
        <f t="shared" si="56"/>
        <v>0</v>
      </c>
      <c r="MV16" s="40">
        <f t="shared" si="56"/>
        <v>0</v>
      </c>
      <c r="MW16" s="40">
        <f t="shared" si="56"/>
        <v>0</v>
      </c>
      <c r="MX16" s="40">
        <f t="shared" si="56"/>
        <v>0</v>
      </c>
      <c r="MY16" s="40">
        <f t="shared" si="56"/>
        <v>0</v>
      </c>
      <c r="MZ16" s="40">
        <f t="shared" si="56"/>
        <v>0</v>
      </c>
      <c r="NA16" s="40">
        <f t="shared" si="56"/>
        <v>0</v>
      </c>
      <c r="NB16" s="40">
        <f t="shared" si="56"/>
        <v>0</v>
      </c>
      <c r="NC16" s="40">
        <f t="shared" si="56"/>
        <v>0</v>
      </c>
      <c r="ND16" s="40">
        <f t="shared" si="56"/>
        <v>0</v>
      </c>
      <c r="NE16" s="40">
        <f t="shared" si="56"/>
        <v>0</v>
      </c>
      <c r="NF16" s="40">
        <f t="shared" si="56"/>
        <v>0</v>
      </c>
      <c r="NG16" s="40">
        <f t="shared" si="56"/>
        <v>0</v>
      </c>
      <c r="NH16" s="40">
        <f t="shared" si="56"/>
        <v>0</v>
      </c>
      <c r="NI16" s="40">
        <f t="shared" si="56"/>
        <v>0</v>
      </c>
      <c r="NJ16" s="40">
        <f t="shared" si="56"/>
        <v>0</v>
      </c>
      <c r="NK16" s="40">
        <f t="shared" si="56"/>
        <v>0</v>
      </c>
      <c r="NL16" s="40">
        <f t="shared" si="56"/>
        <v>0</v>
      </c>
      <c r="NM16" s="40">
        <f t="shared" si="56"/>
        <v>0</v>
      </c>
      <c r="NN16" s="40">
        <f t="shared" si="56"/>
        <v>0</v>
      </c>
      <c r="NO16" s="41">
        <f t="shared" si="56"/>
        <v>0</v>
      </c>
    </row>
    <row r="17" spans="1:378" ht="12.75" customHeight="1" thickBot="1" x14ac:dyDescent="0.25">
      <c r="A17" s="55"/>
      <c r="B17" s="55"/>
      <c r="C17" s="55"/>
      <c r="D17" s="55"/>
      <c r="E17" s="55"/>
      <c r="F17" s="56"/>
      <c r="G17" s="34"/>
      <c r="H17" s="34"/>
      <c r="I17" s="34"/>
      <c r="K17" s="35"/>
    </row>
    <row r="18" spans="1:378" ht="12.75" customHeight="1" x14ac:dyDescent="0.2">
      <c r="A18" s="34"/>
      <c r="B18" s="148" t="s">
        <v>24</v>
      </c>
      <c r="C18" s="148"/>
      <c r="D18" s="148"/>
      <c r="E18" s="148"/>
      <c r="F18" s="148"/>
      <c r="G18" s="148"/>
      <c r="H18" s="58"/>
      <c r="I18" s="149" t="s">
        <v>25</v>
      </c>
      <c r="J18" s="150" t="s">
        <v>45</v>
      </c>
      <c r="K18" s="33"/>
      <c r="L18" s="84" t="s">
        <v>55</v>
      </c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6"/>
      <c r="BO18" s="85"/>
      <c r="BP18" s="85"/>
      <c r="BQ18" s="85"/>
      <c r="BR18" s="85"/>
      <c r="BS18" s="85"/>
      <c r="BT18" s="85"/>
      <c r="BU18" s="85"/>
      <c r="BV18" s="85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8"/>
    </row>
    <row r="19" spans="1:378" x14ac:dyDescent="0.2">
      <c r="A19" s="34"/>
      <c r="B19" s="147" t="s">
        <v>26</v>
      </c>
      <c r="C19" s="147"/>
      <c r="D19" s="147"/>
      <c r="E19" s="59"/>
      <c r="F19" s="60" t="s">
        <v>27</v>
      </c>
      <c r="G19" s="61" t="s">
        <v>28</v>
      </c>
      <c r="H19" s="58"/>
      <c r="I19" s="149"/>
      <c r="J19" s="151"/>
      <c r="K19" s="33"/>
      <c r="L19" s="89" t="s">
        <v>56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1"/>
      <c r="BO19" s="90"/>
      <c r="BP19" s="90"/>
      <c r="BQ19" s="90"/>
      <c r="BR19" s="90"/>
      <c r="BS19" s="90"/>
      <c r="BT19" s="90"/>
      <c r="BU19" s="90"/>
      <c r="BV19" s="90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3"/>
    </row>
    <row r="20" spans="1:378" ht="13.5" thickBot="1" x14ac:dyDescent="0.25">
      <c r="A20" s="33"/>
      <c r="B20" s="131" t="s">
        <v>29</v>
      </c>
      <c r="C20" s="131"/>
      <c r="D20" s="131"/>
      <c r="E20" s="59"/>
      <c r="F20" s="36">
        <v>1</v>
      </c>
      <c r="G20" s="37" t="s">
        <v>6</v>
      </c>
      <c r="H20" s="58"/>
      <c r="I20" s="62">
        <f t="shared" ref="I20:I39" si="57">DATEVALUE(F20&amp;G20&amp;YEAR($F$4))</f>
        <v>43101</v>
      </c>
      <c r="J20" s="57"/>
      <c r="K20" s="33"/>
      <c r="L20" s="94" t="s">
        <v>57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6"/>
      <c r="BO20" s="95"/>
      <c r="BP20" s="95"/>
      <c r="BQ20" s="95"/>
      <c r="BR20" s="95"/>
      <c r="BS20" s="95"/>
      <c r="BT20" s="95"/>
      <c r="BU20" s="95"/>
      <c r="BV20" s="95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8"/>
    </row>
    <row r="21" spans="1:378" x14ac:dyDescent="0.2">
      <c r="A21" s="33"/>
      <c r="B21" s="131" t="s">
        <v>29</v>
      </c>
      <c r="C21" s="131"/>
      <c r="D21" s="131"/>
      <c r="E21" s="59"/>
      <c r="F21" s="36">
        <v>2</v>
      </c>
      <c r="G21" s="37" t="s">
        <v>6</v>
      </c>
      <c r="H21" s="58"/>
      <c r="I21" s="62">
        <f t="shared" si="57"/>
        <v>43102</v>
      </c>
      <c r="J21" s="58"/>
      <c r="K21" s="33"/>
      <c r="L21" s="81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82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</row>
    <row r="22" spans="1:378" x14ac:dyDescent="0.2">
      <c r="A22" s="33"/>
      <c r="B22" s="131" t="s">
        <v>29</v>
      </c>
      <c r="C22" s="131"/>
      <c r="D22" s="131"/>
      <c r="E22" s="59"/>
      <c r="F22" s="36">
        <v>3</v>
      </c>
      <c r="G22" s="37" t="s">
        <v>6</v>
      </c>
      <c r="H22" s="58"/>
      <c r="I22" s="62">
        <f t="shared" si="57"/>
        <v>43103</v>
      </c>
      <c r="J22" s="57"/>
      <c r="K22" s="33"/>
      <c r="L22" s="8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81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</row>
    <row r="23" spans="1:378" x14ac:dyDescent="0.2">
      <c r="A23" s="33"/>
      <c r="B23" s="131" t="s">
        <v>29</v>
      </c>
      <c r="C23" s="131"/>
      <c r="D23" s="131"/>
      <c r="E23" s="59"/>
      <c r="F23" s="36">
        <v>4</v>
      </c>
      <c r="G23" s="37" t="s">
        <v>6</v>
      </c>
      <c r="H23" s="58"/>
      <c r="I23" s="62">
        <f t="shared" si="57"/>
        <v>43104</v>
      </c>
      <c r="J23" s="58"/>
      <c r="K23" s="33"/>
      <c r="L23" s="81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8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</row>
    <row r="24" spans="1:378" x14ac:dyDescent="0.2">
      <c r="A24" s="33"/>
      <c r="B24" s="131" t="s">
        <v>29</v>
      </c>
      <c r="C24" s="131"/>
      <c r="D24" s="131"/>
      <c r="E24" s="59"/>
      <c r="F24" s="36">
        <v>5</v>
      </c>
      <c r="G24" s="37" t="s">
        <v>6</v>
      </c>
      <c r="H24" s="58"/>
      <c r="I24" s="62">
        <f t="shared" si="57"/>
        <v>43105</v>
      </c>
      <c r="J24" s="58"/>
      <c r="K24" s="33"/>
      <c r="L24" s="81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82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</row>
    <row r="25" spans="1:378" x14ac:dyDescent="0.2">
      <c r="A25" s="33"/>
      <c r="B25" s="131" t="s">
        <v>29</v>
      </c>
      <c r="C25" s="131"/>
      <c r="D25" s="131"/>
      <c r="E25" s="59"/>
      <c r="F25" s="36">
        <v>6</v>
      </c>
      <c r="G25" s="37" t="s">
        <v>6</v>
      </c>
      <c r="H25" s="58"/>
      <c r="I25" s="62">
        <f t="shared" si="57"/>
        <v>43106</v>
      </c>
      <c r="J25" s="58"/>
      <c r="K25" s="33"/>
      <c r="L25" s="81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</row>
    <row r="26" spans="1:378" x14ac:dyDescent="0.2">
      <c r="A26" s="33"/>
      <c r="B26" s="131" t="s">
        <v>30</v>
      </c>
      <c r="C26" s="131"/>
      <c r="D26" s="131"/>
      <c r="E26" s="59"/>
      <c r="F26" s="36">
        <v>7</v>
      </c>
      <c r="G26" s="37" t="s">
        <v>6</v>
      </c>
      <c r="H26" s="58"/>
      <c r="I26" s="62">
        <f t="shared" si="57"/>
        <v>43107</v>
      </c>
      <c r="J26" s="58"/>
      <c r="K26" s="33"/>
      <c r="L26" s="81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80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</row>
    <row r="27" spans="1:378" x14ac:dyDescent="0.2">
      <c r="A27" s="33"/>
      <c r="B27" s="131" t="s">
        <v>29</v>
      </c>
      <c r="C27" s="131"/>
      <c r="D27" s="131"/>
      <c r="E27" s="59"/>
      <c r="F27" s="36">
        <v>8</v>
      </c>
      <c r="G27" s="37" t="s">
        <v>6</v>
      </c>
      <c r="H27" s="58"/>
      <c r="I27" s="62">
        <f t="shared" si="57"/>
        <v>43108</v>
      </c>
      <c r="J27" s="58"/>
      <c r="K27" s="33"/>
      <c r="L27" s="81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81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</row>
    <row r="28" spans="1:378" x14ac:dyDescent="0.2">
      <c r="A28" s="33"/>
      <c r="B28" s="132" t="s">
        <v>31</v>
      </c>
      <c r="C28" s="132"/>
      <c r="D28" s="132"/>
      <c r="E28" s="59"/>
      <c r="F28" s="36">
        <v>23</v>
      </c>
      <c r="G28" s="37" t="s">
        <v>7</v>
      </c>
      <c r="H28" s="58"/>
      <c r="I28" s="62">
        <f t="shared" si="57"/>
        <v>43154</v>
      </c>
      <c r="J28" s="58"/>
      <c r="K28" s="33"/>
      <c r="L28" s="81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82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</row>
    <row r="29" spans="1:378" x14ac:dyDescent="0.2">
      <c r="A29" s="33"/>
      <c r="B29" s="132" t="s">
        <v>32</v>
      </c>
      <c r="C29" s="132"/>
      <c r="D29" s="132"/>
      <c r="E29" s="59"/>
      <c r="F29" s="36">
        <v>8</v>
      </c>
      <c r="G29" s="37" t="s">
        <v>8</v>
      </c>
      <c r="H29" s="58"/>
      <c r="I29" s="62">
        <f t="shared" si="57"/>
        <v>43167</v>
      </c>
      <c r="J29" s="58"/>
      <c r="K29" s="33"/>
      <c r="L29" s="81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81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</row>
    <row r="30" spans="1:378" x14ac:dyDescent="0.2">
      <c r="A30" s="33"/>
      <c r="B30" s="127" t="s">
        <v>46</v>
      </c>
      <c r="C30" s="127"/>
      <c r="D30" s="127"/>
      <c r="E30" s="59"/>
      <c r="F30" s="42">
        <v>9</v>
      </c>
      <c r="G30" s="37" t="s">
        <v>8</v>
      </c>
      <c r="H30" s="58"/>
      <c r="I30" s="62">
        <f t="shared" si="57"/>
        <v>43168</v>
      </c>
      <c r="J30" s="58"/>
      <c r="K30" s="33"/>
      <c r="L30" s="81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81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</row>
    <row r="31" spans="1:378" x14ac:dyDescent="0.2">
      <c r="A31" s="33"/>
      <c r="B31" s="127" t="s">
        <v>47</v>
      </c>
      <c r="C31" s="127"/>
      <c r="D31" s="127"/>
      <c r="E31" s="59"/>
      <c r="F31" s="42">
        <v>30</v>
      </c>
      <c r="G31" s="37" t="s">
        <v>9</v>
      </c>
      <c r="H31" s="58"/>
      <c r="I31" s="62">
        <f t="shared" si="57"/>
        <v>43220</v>
      </c>
      <c r="J31" s="57">
        <v>43218</v>
      </c>
      <c r="K31" s="33"/>
      <c r="L31" s="81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81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  <c r="JB31" s="33"/>
      <c r="JC31" s="33"/>
      <c r="JD31" s="33"/>
      <c r="JE31" s="33"/>
      <c r="JF31" s="33"/>
      <c r="JG31" s="33"/>
      <c r="JH31" s="33"/>
      <c r="JI31" s="33"/>
      <c r="JJ31" s="33"/>
      <c r="JK31" s="33"/>
      <c r="JL31" s="33"/>
      <c r="JM31" s="33"/>
      <c r="JN31" s="33"/>
      <c r="JO31" s="33"/>
      <c r="JP31" s="33"/>
      <c r="JQ31" s="33"/>
      <c r="JR31" s="33"/>
      <c r="JS31" s="33"/>
      <c r="JT31" s="33"/>
      <c r="JU31" s="33"/>
      <c r="JV31" s="33"/>
      <c r="JW31" s="33"/>
      <c r="JX31" s="33"/>
      <c r="JY31" s="33"/>
      <c r="JZ31" s="33"/>
      <c r="KA31" s="33"/>
      <c r="KB31" s="33"/>
      <c r="KC31" s="33"/>
      <c r="KD31" s="33"/>
      <c r="KE31" s="33"/>
      <c r="KF31" s="33"/>
      <c r="KG31" s="33"/>
      <c r="KH31" s="33"/>
      <c r="KI31" s="33"/>
      <c r="KJ31" s="33"/>
      <c r="KK31" s="33"/>
      <c r="KL31" s="33"/>
      <c r="KM31" s="33"/>
      <c r="KN31" s="33"/>
      <c r="KO31" s="33"/>
      <c r="KP31" s="33"/>
      <c r="KQ31" s="33"/>
      <c r="KR31" s="33"/>
      <c r="KS31" s="33"/>
      <c r="KT31" s="33"/>
      <c r="KU31" s="33"/>
      <c r="KV31" s="33"/>
      <c r="KW31" s="33"/>
      <c r="KX31" s="33"/>
      <c r="KY31" s="33"/>
      <c r="KZ31" s="33"/>
      <c r="LA31" s="33"/>
      <c r="LB31" s="33"/>
      <c r="LC31" s="33"/>
      <c r="LD31" s="33"/>
      <c r="LE31" s="33"/>
      <c r="LF31" s="33"/>
      <c r="LG31" s="33"/>
      <c r="LH31" s="33"/>
      <c r="LI31" s="33"/>
      <c r="LJ31" s="33"/>
      <c r="LK31" s="33"/>
      <c r="LL31" s="33"/>
      <c r="LM31" s="33"/>
      <c r="LN31" s="33"/>
      <c r="LO31" s="33"/>
      <c r="LP31" s="33"/>
      <c r="LQ31" s="33"/>
      <c r="LR31" s="33"/>
      <c r="LS31" s="33"/>
      <c r="LT31" s="33"/>
      <c r="LU31" s="33"/>
      <c r="LV31" s="33"/>
      <c r="LW31" s="33"/>
      <c r="LX31" s="33"/>
      <c r="LY31" s="33"/>
      <c r="LZ31" s="33"/>
      <c r="MA31" s="33"/>
      <c r="MB31" s="33"/>
      <c r="MC31" s="33"/>
      <c r="MD31" s="33"/>
      <c r="ME31" s="33"/>
      <c r="MF31" s="33"/>
      <c r="MG31" s="33"/>
      <c r="MH31" s="33"/>
      <c r="MI31" s="33"/>
      <c r="MJ31" s="33"/>
      <c r="MK31" s="33"/>
      <c r="ML31" s="33"/>
      <c r="MM31" s="33"/>
      <c r="MN31" s="33"/>
      <c r="MO31" s="33"/>
      <c r="MP31" s="33"/>
      <c r="MQ31" s="33"/>
      <c r="MR31" s="33"/>
      <c r="MS31" s="33"/>
      <c r="MT31" s="33"/>
      <c r="MU31" s="33"/>
      <c r="MV31" s="33"/>
      <c r="MW31" s="33"/>
      <c r="MX31" s="33"/>
      <c r="MY31" s="33"/>
      <c r="MZ31" s="33"/>
      <c r="NA31" s="33"/>
      <c r="NB31" s="33"/>
      <c r="NC31" s="33"/>
      <c r="ND31" s="33"/>
      <c r="NE31" s="33"/>
      <c r="NF31" s="33"/>
      <c r="NG31" s="33"/>
      <c r="NH31" s="33"/>
      <c r="NI31" s="33"/>
      <c r="NJ31" s="33"/>
      <c r="NK31" s="33"/>
      <c r="NL31" s="33"/>
      <c r="NM31" s="33"/>
      <c r="NN31" s="33"/>
    </row>
    <row r="32" spans="1:378" x14ac:dyDescent="0.2">
      <c r="A32" s="33"/>
      <c r="B32" s="132" t="s">
        <v>33</v>
      </c>
      <c r="C32" s="132"/>
      <c r="D32" s="132"/>
      <c r="E32" s="59"/>
      <c r="F32" s="36">
        <v>1</v>
      </c>
      <c r="G32" s="37" t="s">
        <v>10</v>
      </c>
      <c r="H32" s="58"/>
      <c r="I32" s="62">
        <f t="shared" ref="I32:I34" si="58">DATEVALUE(F32&amp;G32&amp;YEAR($F$4))</f>
        <v>43221</v>
      </c>
      <c r="J32" s="58"/>
      <c r="K32" s="33"/>
      <c r="L32" s="81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81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  <c r="JB32" s="33"/>
      <c r="JC32" s="33"/>
      <c r="JD32" s="33"/>
      <c r="JE32" s="33"/>
      <c r="JF32" s="33"/>
      <c r="JG32" s="33"/>
      <c r="JH32" s="33"/>
      <c r="JI32" s="33"/>
      <c r="JJ32" s="33"/>
      <c r="JK32" s="33"/>
      <c r="JL32" s="33"/>
      <c r="JM32" s="33"/>
      <c r="JN32" s="33"/>
      <c r="JO32" s="33"/>
      <c r="JP32" s="33"/>
      <c r="JQ32" s="33"/>
      <c r="JR32" s="33"/>
      <c r="JS32" s="33"/>
      <c r="JT32" s="33"/>
      <c r="JU32" s="33"/>
      <c r="JV32" s="33"/>
      <c r="JW32" s="33"/>
      <c r="JX32" s="33"/>
      <c r="JY32" s="33"/>
      <c r="JZ32" s="33"/>
      <c r="KA32" s="33"/>
      <c r="KB32" s="33"/>
      <c r="KC32" s="33"/>
      <c r="KD32" s="33"/>
      <c r="KE32" s="33"/>
      <c r="KF32" s="33"/>
      <c r="KG32" s="33"/>
      <c r="KH32" s="33"/>
      <c r="KI32" s="33"/>
      <c r="KJ32" s="33"/>
      <c r="KK32" s="33"/>
      <c r="KL32" s="33"/>
      <c r="KM32" s="33"/>
      <c r="KN32" s="33"/>
      <c r="KO32" s="33"/>
      <c r="KP32" s="33"/>
      <c r="KQ32" s="33"/>
      <c r="KR32" s="33"/>
      <c r="KS32" s="33"/>
      <c r="KT32" s="33"/>
      <c r="KU32" s="33"/>
      <c r="KV32" s="33"/>
      <c r="KW32" s="33"/>
      <c r="KX32" s="33"/>
      <c r="KY32" s="33"/>
      <c r="KZ32" s="33"/>
      <c r="LA32" s="33"/>
      <c r="LB32" s="33"/>
      <c r="LC32" s="33"/>
      <c r="LD32" s="33"/>
      <c r="LE32" s="33"/>
      <c r="LF32" s="33"/>
      <c r="LG32" s="33"/>
      <c r="LH32" s="33"/>
      <c r="LI32" s="33"/>
      <c r="LJ32" s="33"/>
      <c r="LK32" s="33"/>
      <c r="LL32" s="33"/>
      <c r="LM32" s="33"/>
      <c r="LN32" s="33"/>
      <c r="LO32" s="33"/>
      <c r="LP32" s="33"/>
      <c r="LQ32" s="33"/>
      <c r="LR32" s="33"/>
      <c r="LS32" s="33"/>
      <c r="LT32" s="33"/>
      <c r="LU32" s="33"/>
      <c r="LV32" s="33"/>
      <c r="LW32" s="33"/>
      <c r="LX32" s="33"/>
      <c r="LY32" s="33"/>
      <c r="LZ32" s="33"/>
      <c r="MA32" s="33"/>
      <c r="MB32" s="33"/>
      <c r="MC32" s="33"/>
      <c r="MD32" s="33"/>
      <c r="ME32" s="33"/>
      <c r="MF32" s="33"/>
      <c r="MG32" s="33"/>
      <c r="MH32" s="33"/>
      <c r="MI32" s="33"/>
      <c r="MJ32" s="33"/>
      <c r="MK32" s="33"/>
      <c r="ML32" s="33"/>
      <c r="MM32" s="33"/>
      <c r="MN32" s="33"/>
      <c r="MO32" s="33"/>
      <c r="MP32" s="33"/>
      <c r="MQ32" s="33"/>
      <c r="MR32" s="33"/>
      <c r="MS32" s="33"/>
      <c r="MT32" s="33"/>
      <c r="MU32" s="33"/>
      <c r="MV32" s="33"/>
      <c r="MW32" s="33"/>
      <c r="MX32" s="33"/>
      <c r="MY32" s="33"/>
      <c r="MZ32" s="33"/>
      <c r="NA32" s="33"/>
      <c r="NB32" s="33"/>
      <c r="NC32" s="33"/>
      <c r="ND32" s="33"/>
      <c r="NE32" s="33"/>
      <c r="NF32" s="33"/>
      <c r="NG32" s="33"/>
      <c r="NH32" s="33"/>
      <c r="NI32" s="33"/>
      <c r="NJ32" s="33"/>
      <c r="NK32" s="33"/>
      <c r="NL32" s="33"/>
      <c r="NM32" s="33"/>
      <c r="NN32" s="33"/>
    </row>
    <row r="33" spans="1:378" x14ac:dyDescent="0.2">
      <c r="A33" s="33"/>
      <c r="B33" s="141" t="s">
        <v>48</v>
      </c>
      <c r="C33" s="142"/>
      <c r="D33" s="143"/>
      <c r="E33" s="59"/>
      <c r="F33" s="42">
        <v>2</v>
      </c>
      <c r="G33" s="37" t="s">
        <v>10</v>
      </c>
      <c r="H33" s="58"/>
      <c r="I33" s="62">
        <f t="shared" si="58"/>
        <v>43222</v>
      </c>
      <c r="J33" s="58"/>
      <c r="K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</row>
    <row r="34" spans="1:378" x14ac:dyDescent="0.2">
      <c r="A34" s="33"/>
      <c r="B34" s="128" t="s">
        <v>34</v>
      </c>
      <c r="C34" s="129"/>
      <c r="D34" s="130"/>
      <c r="E34" s="59"/>
      <c r="F34" s="36">
        <v>9</v>
      </c>
      <c r="G34" s="37" t="s">
        <v>10</v>
      </c>
      <c r="H34" s="58"/>
      <c r="I34" s="62">
        <f t="shared" si="58"/>
        <v>43229</v>
      </c>
      <c r="J34" s="58"/>
      <c r="K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  <c r="NN34" s="33"/>
    </row>
    <row r="35" spans="1:378" x14ac:dyDescent="0.2">
      <c r="A35" s="33"/>
      <c r="B35" s="127" t="s">
        <v>49</v>
      </c>
      <c r="C35" s="127"/>
      <c r="D35" s="127"/>
      <c r="E35" s="59"/>
      <c r="F35" s="42">
        <v>11</v>
      </c>
      <c r="G35" s="37" t="s">
        <v>11</v>
      </c>
      <c r="H35" s="58"/>
      <c r="I35" s="62">
        <f t="shared" si="57"/>
        <v>43262</v>
      </c>
      <c r="J35" s="57">
        <v>43260</v>
      </c>
      <c r="K35" s="33"/>
      <c r="L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  <c r="NN35" s="33"/>
    </row>
    <row r="36" spans="1:378" x14ac:dyDescent="0.2">
      <c r="A36" s="33"/>
      <c r="B36" s="128" t="s">
        <v>35</v>
      </c>
      <c r="C36" s="129"/>
      <c r="D36" s="130"/>
      <c r="E36" s="59"/>
      <c r="F36" s="42">
        <v>12</v>
      </c>
      <c r="G36" s="37" t="s">
        <v>11</v>
      </c>
      <c r="H36" s="58"/>
      <c r="I36" s="62">
        <f t="shared" si="57"/>
        <v>43263</v>
      </c>
      <c r="J36" s="58"/>
      <c r="K36" s="33"/>
      <c r="L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  <c r="NN36" s="33"/>
    </row>
    <row r="37" spans="1:378" x14ac:dyDescent="0.2">
      <c r="A37" s="33"/>
      <c r="B37" s="128" t="s">
        <v>36</v>
      </c>
      <c r="C37" s="129"/>
      <c r="D37" s="130"/>
      <c r="E37" s="59"/>
      <c r="F37" s="36">
        <v>4</v>
      </c>
      <c r="G37" s="37" t="s">
        <v>16</v>
      </c>
      <c r="H37" s="58"/>
      <c r="I37" s="62">
        <f t="shared" si="57"/>
        <v>43408</v>
      </c>
      <c r="J37" s="58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  <c r="NN37" s="33"/>
    </row>
    <row r="38" spans="1:378" x14ac:dyDescent="0.2">
      <c r="A38" s="33"/>
      <c r="B38" s="127" t="s">
        <v>50</v>
      </c>
      <c r="C38" s="127"/>
      <c r="D38" s="127"/>
      <c r="E38" s="59"/>
      <c r="F38" s="42">
        <v>5</v>
      </c>
      <c r="G38" s="37" t="s">
        <v>16</v>
      </c>
      <c r="H38" s="58"/>
      <c r="I38" s="62">
        <f t="shared" si="57"/>
        <v>43409</v>
      </c>
      <c r="J38" s="58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  <c r="NN38" s="33"/>
    </row>
    <row r="39" spans="1:378" x14ac:dyDescent="0.2">
      <c r="A39" s="33"/>
      <c r="B39" s="127" t="s">
        <v>51</v>
      </c>
      <c r="C39" s="127"/>
      <c r="D39" s="127"/>
      <c r="E39" s="59"/>
      <c r="F39" s="42">
        <v>31</v>
      </c>
      <c r="G39" s="37" t="s">
        <v>17</v>
      </c>
      <c r="H39" s="58"/>
      <c r="I39" s="62">
        <f t="shared" si="57"/>
        <v>43465</v>
      </c>
      <c r="J39" s="57">
        <v>43463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  <c r="JJ39" s="33"/>
      <c r="JK39" s="33"/>
      <c r="JL39" s="33"/>
      <c r="JM39" s="33"/>
      <c r="JN39" s="33"/>
      <c r="JO39" s="33"/>
      <c r="JP39" s="33"/>
      <c r="JQ39" s="33"/>
      <c r="JR39" s="33"/>
      <c r="JS39" s="33"/>
      <c r="JT39" s="33"/>
      <c r="JU39" s="33"/>
      <c r="JV39" s="33"/>
      <c r="JW39" s="33"/>
      <c r="JX39" s="33"/>
      <c r="JY39" s="33"/>
      <c r="JZ39" s="33"/>
      <c r="KA39" s="33"/>
      <c r="KB39" s="33"/>
      <c r="KC39" s="33"/>
      <c r="KD39" s="33"/>
      <c r="KE39" s="33"/>
      <c r="KF39" s="33"/>
      <c r="KG39" s="33"/>
      <c r="KH39" s="33"/>
      <c r="KI39" s="33"/>
      <c r="KJ39" s="33"/>
      <c r="KK39" s="33"/>
      <c r="KL39" s="33"/>
      <c r="KM39" s="33"/>
      <c r="KN39" s="33"/>
      <c r="KO39" s="33"/>
      <c r="KP39" s="33"/>
      <c r="KQ39" s="33"/>
      <c r="KR39" s="33"/>
      <c r="KS39" s="33"/>
      <c r="KT39" s="33"/>
      <c r="KU39" s="33"/>
      <c r="KV39" s="33"/>
      <c r="KW39" s="33"/>
      <c r="KX39" s="33"/>
      <c r="KY39" s="33"/>
      <c r="KZ39" s="33"/>
      <c r="LA39" s="33"/>
      <c r="LB39" s="33"/>
      <c r="LC39" s="33"/>
      <c r="LD39" s="33"/>
      <c r="LE39" s="33"/>
      <c r="LF39" s="33"/>
      <c r="LG39" s="33"/>
      <c r="LH39" s="33"/>
      <c r="LI39" s="33"/>
      <c r="LJ39" s="33"/>
      <c r="LK39" s="33"/>
      <c r="LL39" s="33"/>
      <c r="LM39" s="33"/>
      <c r="LN39" s="33"/>
      <c r="LO39" s="33"/>
      <c r="LP39" s="33"/>
      <c r="LQ39" s="33"/>
      <c r="LR39" s="33"/>
      <c r="LS39" s="33"/>
      <c r="LT39" s="33"/>
      <c r="LU39" s="33"/>
      <c r="LV39" s="33"/>
      <c r="LW39" s="33"/>
      <c r="LX39" s="33"/>
      <c r="LY39" s="33"/>
      <c r="LZ39" s="33"/>
      <c r="MA39" s="33"/>
      <c r="MB39" s="33"/>
      <c r="MC39" s="33"/>
      <c r="MD39" s="33"/>
      <c r="ME39" s="33"/>
      <c r="MF39" s="33"/>
      <c r="MG39" s="33"/>
      <c r="MH39" s="33"/>
      <c r="MI39" s="33"/>
      <c r="MJ39" s="33"/>
      <c r="MK39" s="33"/>
      <c r="ML39" s="33"/>
      <c r="MM39" s="33"/>
      <c r="MN39" s="33"/>
      <c r="MO39" s="33"/>
      <c r="MP39" s="33"/>
      <c r="MQ39" s="33"/>
      <c r="MR39" s="33"/>
      <c r="MS39" s="33"/>
      <c r="MT39" s="33"/>
      <c r="MU39" s="33"/>
      <c r="MV39" s="33"/>
      <c r="MW39" s="33"/>
      <c r="MX39" s="33"/>
      <c r="MY39" s="33"/>
      <c r="MZ39" s="33"/>
      <c r="NA39" s="33"/>
      <c r="NB39" s="33"/>
      <c r="NC39" s="33"/>
      <c r="ND39" s="33"/>
      <c r="NE39" s="33"/>
      <c r="NF39" s="33"/>
      <c r="NG39" s="33"/>
      <c r="NH39" s="33"/>
      <c r="NI39" s="33"/>
      <c r="NJ39" s="33"/>
      <c r="NK39" s="33"/>
      <c r="NL39" s="33"/>
      <c r="NM39" s="33"/>
      <c r="NN39" s="33"/>
    </row>
    <row r="40" spans="1:378" x14ac:dyDescent="0.2">
      <c r="A40" s="43"/>
      <c r="B40" s="43"/>
      <c r="C40" s="43"/>
      <c r="D40" s="43"/>
    </row>
    <row r="44" spans="1:378" x14ac:dyDescent="0.2">
      <c r="F44" s="49"/>
    </row>
    <row r="45" spans="1:378" x14ac:dyDescent="0.2">
      <c r="F45" s="49"/>
    </row>
    <row r="46" spans="1:378" x14ac:dyDescent="0.2">
      <c r="F46" s="49"/>
    </row>
    <row r="47" spans="1:378" x14ac:dyDescent="0.2">
      <c r="G47" s="49"/>
    </row>
  </sheetData>
  <sheetProtection formatCells="0" formatColumns="0" formatRows="0" insertColumns="0" insertRows="0" insertHyperlinks="0" deleteColumns="0" deleteRows="0" sort="0" autoFilter="0" pivotTables="0"/>
  <mergeCells count="34">
    <mergeCell ref="N4:NN4"/>
    <mergeCell ref="M5:M6"/>
    <mergeCell ref="B19:D19"/>
    <mergeCell ref="B18:G18"/>
    <mergeCell ref="I18:I19"/>
    <mergeCell ref="J18:J19"/>
    <mergeCell ref="B32:D32"/>
    <mergeCell ref="B33:D33"/>
    <mergeCell ref="B34:D34"/>
    <mergeCell ref="B1:C1"/>
    <mergeCell ref="F5:J5"/>
    <mergeCell ref="A4:A6"/>
    <mergeCell ref="B4:B6"/>
    <mergeCell ref="D4:D6"/>
    <mergeCell ref="E4:E5"/>
    <mergeCell ref="F4:J4"/>
    <mergeCell ref="C4:C6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5:D35"/>
    <mergeCell ref="B36:D36"/>
    <mergeCell ref="B37:D37"/>
    <mergeCell ref="B38:D38"/>
    <mergeCell ref="B39:D39"/>
  </mergeCells>
  <conditionalFormatting sqref="N16:NO16">
    <cfRule type="colorScale" priority="1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J10 L10">
    <cfRule type="expression" dxfId="36" priority="958">
      <formula>IF($K$10=1,TRUE,FALSE)</formula>
    </cfRule>
  </conditionalFormatting>
  <conditionalFormatting sqref="A13:J13 L13">
    <cfRule type="expression" dxfId="35" priority="959">
      <formula>IF($K$13=1,TRUE,FALSE)</formula>
    </cfRule>
  </conditionalFormatting>
  <conditionalFormatting sqref="D7:G7 J7">
    <cfRule type="expression" dxfId="34" priority="923">
      <formula>IF($K$7=1,TRUE,FALSE)</formula>
    </cfRule>
  </conditionalFormatting>
  <conditionalFormatting sqref="D10:G10 J10">
    <cfRule type="expression" dxfId="33" priority="925">
      <formula>IF($K$10=1,TRUE,FALSE)</formula>
    </cfRule>
  </conditionalFormatting>
  <conditionalFormatting sqref="D13:G13 J13">
    <cfRule type="expression" dxfId="32" priority="927">
      <formula>IF($K$13=1,TRUE,FALSE)</formula>
    </cfRule>
  </conditionalFormatting>
  <conditionalFormatting sqref="N8:NO8">
    <cfRule type="cellIs" dxfId="31" priority="897" operator="greaterThan">
      <formula>0</formula>
    </cfRule>
    <cfRule type="cellIs" dxfId="30" priority="1250" operator="greaterThan">
      <formula>0</formula>
    </cfRule>
  </conditionalFormatting>
  <conditionalFormatting sqref="C8 C11 C14">
    <cfRule type="expression" dxfId="29" priority="849">
      <formula>IF(C8="Р",TRUE,FALSE)</formula>
    </cfRule>
  </conditionalFormatting>
  <conditionalFormatting sqref="N5:NO8 N4 NO4 N13:NO13 N10:NO10">
    <cfRule type="expression" dxfId="28" priority="593">
      <formula>IF(DAY(M$6)&gt;DAY(N$6),TRUE,FALSE)</formula>
    </cfRule>
  </conditionalFormatting>
  <conditionalFormatting sqref="J2">
    <cfRule type="expression" dxfId="27" priority="570">
      <formula>IF(ISNA(VLOOKUP(J2,$J$20:$J$39,1,FALSE)),OR(WEEKDAY(J2,2)&gt;5,ISNUMBER(MATCH(J2,$I$20:$I$39,0))))</formula>
    </cfRule>
  </conditionalFormatting>
  <conditionalFormatting sqref="N9:NO9">
    <cfRule type="cellIs" dxfId="26" priority="558" operator="greaterThan">
      <formula>0</formula>
    </cfRule>
    <cfRule type="cellIs" dxfId="25" priority="559" operator="greaterThan">
      <formula>0</formula>
    </cfRule>
  </conditionalFormatting>
  <conditionalFormatting sqref="N9:NO9">
    <cfRule type="expression" dxfId="24" priority="557">
      <formula>IF(DAY(M$6)&gt;DAY(N$6),TRUE,FALSE)</formula>
    </cfRule>
  </conditionalFormatting>
  <conditionalFormatting sqref="N11:NO11">
    <cfRule type="cellIs" dxfId="23" priority="370" operator="greaterThan">
      <formula>0</formula>
    </cfRule>
    <cfRule type="cellIs" dxfId="22" priority="372" operator="greaterThan">
      <formula>0</formula>
    </cfRule>
  </conditionalFormatting>
  <conditionalFormatting sqref="N11:NO11">
    <cfRule type="expression" dxfId="21" priority="368">
      <formula>IF(DAY(M$6)&gt;DAY(N$6),TRUE,FALSE)</formula>
    </cfRule>
  </conditionalFormatting>
  <conditionalFormatting sqref="N12:NO12">
    <cfRule type="cellIs" dxfId="20" priority="348" operator="greaterThan">
      <formula>0</formula>
    </cfRule>
    <cfRule type="cellIs" dxfId="19" priority="349" operator="greaterThan">
      <formula>0</formula>
    </cfRule>
  </conditionalFormatting>
  <conditionalFormatting sqref="N12:NO12">
    <cfRule type="expression" dxfId="18" priority="347">
      <formula>IF(DAY(M$6)&gt;DAY(N$6),TRUE,FALSE)</formula>
    </cfRule>
  </conditionalFormatting>
  <conditionalFormatting sqref="N14:NO14">
    <cfRule type="cellIs" dxfId="17" priority="336" operator="greaterThan">
      <formula>0</formula>
    </cfRule>
    <cfRule type="cellIs" dxfId="16" priority="338" operator="greaterThan">
      <formula>0</formula>
    </cfRule>
  </conditionalFormatting>
  <conditionalFormatting sqref="N14:NO14">
    <cfRule type="expression" dxfId="15" priority="334">
      <formula>IF(DAY(M$6)&gt;DAY(N$6),TRUE,FALSE)</formula>
    </cfRule>
  </conditionalFormatting>
  <conditionalFormatting sqref="N15:NO15">
    <cfRule type="cellIs" dxfId="14" priority="314" operator="greaterThan">
      <formula>0</formula>
    </cfRule>
    <cfRule type="cellIs" dxfId="13" priority="315" operator="greaterThan">
      <formula>0</formula>
    </cfRule>
  </conditionalFormatting>
  <conditionalFormatting sqref="N15:NO15">
    <cfRule type="expression" dxfId="12" priority="313">
      <formula>IF(DAY(M$6)&gt;DAY(N$6),TRUE,FALSE)</formula>
    </cfRule>
  </conditionalFormatting>
  <conditionalFormatting sqref="N6:NO16">
    <cfRule type="expression" dxfId="11" priority="3058">
      <formula>IF(AND(N$6=$L$3,$L$3&gt;$L$4),TRUE,FALSE)</formula>
    </cfRule>
    <cfRule type="expression" dxfId="10" priority="3059">
      <formula>IF(AND(N$6&lt;$L$3,N$6&gt;$L$4),TRUE,FALSE)</formula>
    </cfRule>
    <cfRule type="expression" dxfId="9" priority="3060">
      <formula>IF(AND(N$6=$L$4,$L$3&gt;$L$4),TRUE,FALSE)</formula>
    </cfRule>
    <cfRule type="expression" dxfId="8" priority="3061">
      <formula>IF(AND(N$6&gt;$L$3,N$6&lt;$L$4),TRUE,FALSE)</formula>
    </cfRule>
    <cfRule type="expression" dxfId="7" priority="3062">
      <formula>IF(AND(N$6=$L$4,$L$3&lt;=$L$4),TRUE,FALSE)</formula>
    </cfRule>
    <cfRule type="expression" dxfId="6" priority="3063">
      <formula>IF(AND(N$6=$L$3,$L$3&lt;=$L$4),TRUE,FALSE)</formula>
    </cfRule>
    <cfRule type="expression" dxfId="5" priority="3064">
      <formula>IF(N$6=$J$2,TRUE,FALSE)</formula>
    </cfRule>
  </conditionalFormatting>
  <conditionalFormatting sqref="N7:NO7">
    <cfRule type="expression" dxfId="4" priority="3133">
      <formula>IF(SUM(N8:N9)&gt;1,TRUE,FALSE)</formula>
    </cfRule>
    <cfRule type="expression" dxfId="3" priority="3134">
      <formula>IF(SUM(N8:N9)=1,TRUE,FALSE)</formula>
    </cfRule>
  </conditionalFormatting>
  <conditionalFormatting sqref="N10:NO10 N13:NO13">
    <cfRule type="expression" dxfId="2" priority="3154">
      <formula>IF(SUM(N11:N12)&gt;1,TRUE,FALSE)</formula>
    </cfRule>
    <cfRule type="expression" dxfId="1" priority="3155">
      <formula>IF(SUM(N11:N12)=1,TRUE,FALSE)</formula>
    </cfRule>
  </conditionalFormatting>
  <conditionalFormatting sqref="N6:NO15">
    <cfRule type="expression" dxfId="0" priority="3173">
      <formula>IF(ISNA(VLOOKUP(N$6,$J$20:$J$39,1,FALSE)),OR(WEEKDAY(N$6,2)&gt;5,ISNUMBER(MATCH(N$6,$I$20:$I$39,0))))</formula>
    </cfRule>
  </conditionalFormatting>
  <printOptions horizontalCentered="1"/>
  <pageMargins left="0" right="0" top="0.19685039370078741" bottom="0.19685039370078741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'2018'!ГОСПраздн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Expert</cp:lastModifiedBy>
  <cp:lastPrinted>2017-10-27T11:58:11Z</cp:lastPrinted>
  <dcterms:created xsi:type="dcterms:W3CDTF">2017-05-25T09:16:12Z</dcterms:created>
  <dcterms:modified xsi:type="dcterms:W3CDTF">2017-10-30T10:21:17Z</dcterms:modified>
</cp:coreProperties>
</file>