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40" activeTab="2"/>
  </bookViews>
  <sheets>
    <sheet name="ФИО и таб" sheetId="1" r:id="rId1"/>
    <sheet name="ФИО и график" sheetId="2" r:id="rId2"/>
    <sheet name="результат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F8" i="3"/>
  <c r="D8" i="3"/>
  <c r="B8" i="3"/>
  <c r="D14" i="3"/>
  <c r="D15" i="3"/>
  <c r="B15" i="3" s="1"/>
  <c r="D16" i="3"/>
  <c r="D17" i="3"/>
  <c r="D18" i="3"/>
  <c r="D19" i="3"/>
  <c r="D10" i="2"/>
  <c r="D9" i="2"/>
  <c r="D13" i="3"/>
  <c r="B14" i="3" s="1"/>
  <c r="B13" i="3" l="1"/>
  <c r="J7" i="3" l="1"/>
  <c r="J6" i="3"/>
  <c r="L6" i="3"/>
  <c r="F7" i="3"/>
  <c r="F6" i="3"/>
  <c r="B7" i="3"/>
  <c r="B6" i="3"/>
  <c r="D2" i="2"/>
  <c r="D5" i="2"/>
  <c r="D7" i="3" s="1"/>
  <c r="D6" i="2"/>
  <c r="H6" i="3" s="1"/>
  <c r="D7" i="2"/>
  <c r="H7" i="3" s="1"/>
  <c r="D8" i="2"/>
  <c r="L7" i="3" s="1"/>
  <c r="D4" i="2"/>
  <c r="D3" i="2"/>
  <c r="D6" i="3" l="1"/>
</calcChain>
</file>

<file path=xl/sharedStrings.xml><?xml version="1.0" encoding="utf-8"?>
<sst xmlns="http://schemas.openxmlformats.org/spreadsheetml/2006/main" count="43" uniqueCount="16">
  <si>
    <t>ФИО работ</t>
  </si>
  <si>
    <t>таб номер</t>
  </si>
  <si>
    <t>Петрова С.С.</t>
  </si>
  <si>
    <t>Сидорова И.И.</t>
  </si>
  <si>
    <t>2/2</t>
  </si>
  <si>
    <t>3/2</t>
  </si>
  <si>
    <t>Сидоров П.П.</t>
  </si>
  <si>
    <t>2/1</t>
  </si>
  <si>
    <t>Калинина И.И.</t>
  </si>
  <si>
    <t>Гагарина П.И.</t>
  </si>
  <si>
    <t>Котова Т.И.</t>
  </si>
  <si>
    <t>график</t>
  </si>
  <si>
    <t>т№</t>
  </si>
  <si>
    <t>ФИО</t>
  </si>
  <si>
    <t>Лонова Т.Т.</t>
  </si>
  <si>
    <t>Моисеева К.Т.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</si>
</sst>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9" xfId="0" applyBorder="1"/>
    <xf numFmtId="49" fontId="0" fillId="0" borderId="4" xfId="0" applyNumberFormat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2:E20"/>
  <sheetViews>
    <sheetView workbookViewId="0">
      <selection activeCell="F18" sqref="F18"/>
    </sheetView>
  </sheetViews>
  <sheetFormatPr defaultRowHeight="15.75" x14ac:dyDescent="0.25"/>
  <cols>
    <col min="4" max="4" width="13.625" bestFit="1" customWidth="1"/>
  </cols>
  <sheetData>
    <row r="12" spans="4:5" x14ac:dyDescent="0.25">
      <c r="D12" s="1" t="s">
        <v>0</v>
      </c>
      <c r="E12" s="1" t="s">
        <v>1</v>
      </c>
    </row>
    <row r="13" spans="4:5" x14ac:dyDescent="0.25">
      <c r="D13" s="1" t="s">
        <v>2</v>
      </c>
      <c r="E13" s="1">
        <v>1111111</v>
      </c>
    </row>
    <row r="14" spans="4:5" x14ac:dyDescent="0.25">
      <c r="D14" s="1" t="s">
        <v>3</v>
      </c>
      <c r="E14" s="1">
        <v>2222222</v>
      </c>
    </row>
    <row r="15" spans="4:5" x14ac:dyDescent="0.25">
      <c r="D15" s="3" t="s">
        <v>6</v>
      </c>
      <c r="E15" s="1">
        <v>3333333</v>
      </c>
    </row>
    <row r="16" spans="4:5" x14ac:dyDescent="0.25">
      <c r="D16" s="3" t="s">
        <v>8</v>
      </c>
      <c r="E16" s="3">
        <v>4444444</v>
      </c>
    </row>
    <row r="17" spans="4:5" x14ac:dyDescent="0.25">
      <c r="D17" s="3" t="s">
        <v>9</v>
      </c>
      <c r="E17" s="3">
        <v>5555555</v>
      </c>
    </row>
    <row r="18" spans="4:5" x14ac:dyDescent="0.25">
      <c r="D18" s="3" t="s">
        <v>10</v>
      </c>
      <c r="E18" s="3">
        <v>6666666</v>
      </c>
    </row>
    <row r="19" spans="4:5" x14ac:dyDescent="0.25">
      <c r="D19" s="3" t="s">
        <v>14</v>
      </c>
      <c r="E19" s="3">
        <v>1212121</v>
      </c>
    </row>
    <row r="20" spans="4:5" x14ac:dyDescent="0.25">
      <c r="D20" s="3" t="s">
        <v>15</v>
      </c>
      <c r="E20" s="3">
        <v>1515151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10"/>
  <sheetViews>
    <sheetView workbookViewId="0">
      <selection activeCell="F10" sqref="F10"/>
    </sheetView>
  </sheetViews>
  <sheetFormatPr defaultRowHeight="15.75" x14ac:dyDescent="0.25"/>
  <cols>
    <col min="4" max="4" width="13.625" bestFit="1" customWidth="1"/>
  </cols>
  <sheetData>
    <row r="2" spans="4:6" x14ac:dyDescent="0.25">
      <c r="D2" s="1" t="str">
        <f>'ФИО и таб'!D12</f>
        <v>ФИО работ</v>
      </c>
      <c r="E2" s="1"/>
      <c r="F2" s="1" t="s">
        <v>11</v>
      </c>
    </row>
    <row r="3" spans="4:6" x14ac:dyDescent="0.25">
      <c r="D3" s="1" t="str">
        <f>'ФИО и таб'!D13</f>
        <v>Петрова С.С.</v>
      </c>
      <c r="E3" s="1"/>
      <c r="F3" s="4" t="s">
        <v>4</v>
      </c>
    </row>
    <row r="4" spans="4:6" x14ac:dyDescent="0.25">
      <c r="D4" s="1" t="str">
        <f>'ФИО и таб'!D14</f>
        <v>Сидорова И.И.</v>
      </c>
      <c r="E4" s="1"/>
      <c r="F4" s="4" t="s">
        <v>7</v>
      </c>
    </row>
    <row r="5" spans="4:6" x14ac:dyDescent="0.25">
      <c r="D5" s="1" t="str">
        <f>'ФИО и таб'!D15</f>
        <v>Сидоров П.П.</v>
      </c>
      <c r="E5" s="1"/>
      <c r="F5" s="4" t="s">
        <v>7</v>
      </c>
    </row>
    <row r="6" spans="4:6" x14ac:dyDescent="0.25">
      <c r="D6" s="1" t="str">
        <f>'ФИО и таб'!D16</f>
        <v>Калинина И.И.</v>
      </c>
      <c r="E6" s="1"/>
      <c r="F6" s="4" t="s">
        <v>5</v>
      </c>
    </row>
    <row r="7" spans="4:6" x14ac:dyDescent="0.25">
      <c r="D7" s="1" t="str">
        <f>'ФИО и таб'!D17</f>
        <v>Гагарина П.И.</v>
      </c>
      <c r="E7" s="1"/>
      <c r="F7" s="4" t="s">
        <v>5</v>
      </c>
    </row>
    <row r="8" spans="4:6" x14ac:dyDescent="0.25">
      <c r="D8" s="1" t="str">
        <f>'ФИО и таб'!D18</f>
        <v>Котова Т.И.</v>
      </c>
      <c r="E8" s="1"/>
      <c r="F8" s="4" t="s">
        <v>4</v>
      </c>
    </row>
    <row r="9" spans="4:6" x14ac:dyDescent="0.25">
      <c r="D9" s="1" t="str">
        <f>'ФИО и таб'!D19</f>
        <v>Лонова Т.Т.</v>
      </c>
      <c r="E9" s="1"/>
      <c r="F9" s="4" t="s">
        <v>5</v>
      </c>
    </row>
    <row r="10" spans="4:6" x14ac:dyDescent="0.25">
      <c r="D10" s="1" t="str">
        <f>'ФИО и таб'!D20</f>
        <v>Моисеева К.Т.</v>
      </c>
      <c r="E10" s="1"/>
      <c r="F10" s="4" t="s">
        <v>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9"/>
  <sheetViews>
    <sheetView tabSelected="1" workbookViewId="0">
      <selection activeCell="F8" sqref="F8"/>
    </sheetView>
  </sheetViews>
  <sheetFormatPr defaultRowHeight="15.75" x14ac:dyDescent="0.25"/>
  <cols>
    <col min="1" max="1" width="3.25" customWidth="1"/>
    <col min="2" max="2" width="12.5" customWidth="1"/>
    <col min="3" max="3" width="5" customWidth="1"/>
    <col min="4" max="4" width="15.125" customWidth="1"/>
    <col min="5" max="5" width="4.5" customWidth="1"/>
    <col min="6" max="6" width="11.25" customWidth="1"/>
    <col min="7" max="7" width="5" customWidth="1"/>
    <col min="8" max="8" width="13.875" bestFit="1" customWidth="1"/>
    <col min="9" max="9" width="3.875" customWidth="1"/>
    <col min="10" max="10" width="11.25" customWidth="1"/>
    <col min="11" max="11" width="5" customWidth="1"/>
    <col min="12" max="12" width="12.375" customWidth="1"/>
  </cols>
  <sheetData>
    <row r="4" spans="1:12" ht="16.5" thickBot="1" x14ac:dyDescent="0.3"/>
    <row r="5" spans="1:12" x14ac:dyDescent="0.25">
      <c r="A5" s="7"/>
      <c r="B5" s="8"/>
      <c r="C5" s="9" t="s">
        <v>7</v>
      </c>
      <c r="D5" s="8"/>
      <c r="E5" s="7"/>
      <c r="F5" s="8"/>
      <c r="G5" s="9" t="s">
        <v>5</v>
      </c>
      <c r="H5" s="17"/>
      <c r="I5" s="9"/>
      <c r="J5" s="9"/>
      <c r="K5" s="9" t="s">
        <v>4</v>
      </c>
      <c r="L5" s="10"/>
    </row>
    <row r="6" spans="1:12" x14ac:dyDescent="0.25">
      <c r="A6" s="11" t="s">
        <v>12</v>
      </c>
      <c r="B6" s="6">
        <f>'ФИО и таб'!E14</f>
        <v>2222222</v>
      </c>
      <c r="C6" s="5" t="s">
        <v>13</v>
      </c>
      <c r="D6" s="5" t="str">
        <f>'ФИО и график'!D4</f>
        <v>Сидорова И.И.</v>
      </c>
      <c r="E6" s="11" t="s">
        <v>12</v>
      </c>
      <c r="F6" s="6">
        <f>'ФИО и таб'!E16</f>
        <v>4444444</v>
      </c>
      <c r="G6" s="5" t="s">
        <v>13</v>
      </c>
      <c r="H6" s="12" t="str">
        <f>'ФИО и график'!D6</f>
        <v>Калинина И.И.</v>
      </c>
      <c r="I6" s="5" t="s">
        <v>12</v>
      </c>
      <c r="J6" s="5">
        <f>'ФИО и таб'!E13</f>
        <v>1111111</v>
      </c>
      <c r="K6" s="5" t="s">
        <v>13</v>
      </c>
      <c r="L6" s="12" t="str">
        <f>'ФИО и график'!D3</f>
        <v>Петрова С.С.</v>
      </c>
    </row>
    <row r="7" spans="1:12" x14ac:dyDescent="0.25">
      <c r="A7" s="11" t="s">
        <v>12</v>
      </c>
      <c r="B7" s="6">
        <f>'ФИО и таб'!E15</f>
        <v>3333333</v>
      </c>
      <c r="C7" s="5" t="s">
        <v>13</v>
      </c>
      <c r="D7" s="5" t="str">
        <f>'ФИО и график'!D5</f>
        <v>Сидоров П.П.</v>
      </c>
      <c r="E7" s="11" t="s">
        <v>12</v>
      </c>
      <c r="F7" s="6">
        <f>'ФИО и таб'!E17</f>
        <v>5555555</v>
      </c>
      <c r="G7" s="5" t="s">
        <v>13</v>
      </c>
      <c r="H7" s="12" t="str">
        <f>'ФИО и график'!D7</f>
        <v>Гагарина П.И.</v>
      </c>
      <c r="I7" s="5" t="s">
        <v>12</v>
      </c>
      <c r="J7" s="5">
        <f>'ФИО и таб'!E18</f>
        <v>6666666</v>
      </c>
      <c r="K7" s="5" t="s">
        <v>13</v>
      </c>
      <c r="L7" s="12" t="str">
        <f>'ФИО и график'!D8</f>
        <v>Котова Т.И.</v>
      </c>
    </row>
    <row r="8" spans="1:12" ht="16.5" thickBot="1" x14ac:dyDescent="0.3">
      <c r="A8" s="13" t="s">
        <v>12</v>
      </c>
      <c r="B8" s="14">
        <f>'ФИО и таб'!E20</f>
        <v>1515151</v>
      </c>
      <c r="C8" s="15" t="s">
        <v>13</v>
      </c>
      <c r="D8" s="15" t="str">
        <f>'ФИО и таб'!D20</f>
        <v>Моисеева К.Т.</v>
      </c>
      <c r="E8" s="13" t="s">
        <v>12</v>
      </c>
      <c r="F8" s="14">
        <f>'ФИО и таб'!E19</f>
        <v>1212121</v>
      </c>
      <c r="G8" s="15" t="s">
        <v>13</v>
      </c>
      <c r="H8" s="16" t="str">
        <f>'ФИО и таб'!D19</f>
        <v>Лонова Т.Т.</v>
      </c>
      <c r="I8" s="15" t="s">
        <v>12</v>
      </c>
      <c r="J8" s="15"/>
      <c r="K8" s="15" t="s">
        <v>13</v>
      </c>
      <c r="L8" s="16"/>
    </row>
    <row r="12" spans="1:12" x14ac:dyDescent="0.25">
      <c r="C12" s="2" t="s">
        <v>7</v>
      </c>
      <c r="G12" s="2" t="s">
        <v>5</v>
      </c>
      <c r="K12" s="2" t="s">
        <v>4</v>
      </c>
    </row>
    <row r="13" spans="1:12" x14ac:dyDescent="0.25">
      <c r="B13">
        <f>IFERROR(VLOOKUP($D$13,'ФИО и таб'!$D$13:$E$18,2,),"")</f>
        <v>3333333</v>
      </c>
      <c r="D13" s="18" t="str">
        <f>IFERROR(INDEX('ФИО и график'!$D$3:$D$8,_xlfn.AGGREGATE(15,6,(ROW($D$3:$D$8)-1)/(C$12='ФИО и график'!$F$3:$F$8),ROW(A1))),"")</f>
        <v>Сидоров П.П.</v>
      </c>
    </row>
    <row r="14" spans="1:12" x14ac:dyDescent="0.25">
      <c r="B14">
        <f>IFERROR(VLOOKUP($D$13,'ФИО и таб'!$D$13:$E$18,2,),"")</f>
        <v>3333333</v>
      </c>
      <c r="D14" s="18" t="str">
        <f>IFERROR(INDEX('ФИО и график'!$D$3:$D$8,_xlfn.AGGREGATE(15,6,(ROW($D$3:$D$8)-1)/(C$12='ФИО и график'!$F$3:$F$8),ROW(A2))),"")</f>
        <v>Калинина И.И.</v>
      </c>
    </row>
    <row r="15" spans="1:12" x14ac:dyDescent="0.25">
      <c r="B15" t="str">
        <f>IFERROR(VLOOKUP($D$15,'ФИО и таб'!D13:$E$18,2,),"")</f>
        <v/>
      </c>
      <c r="D15" s="18" t="str">
        <f>IFERROR(INDEX('ФИО и график'!$D$3:$D$8,_xlfn.AGGREGATE(15,6,(ROW($D$3:$D$8)-1)/(C$12='ФИО и график'!$F$3:$F$8),ROW(A3))),"")</f>
        <v/>
      </c>
    </row>
    <row r="16" spans="1:12" x14ac:dyDescent="0.25">
      <c r="D16" s="18" t="str">
        <f>IFERROR(INDEX('ФИО и график'!$D$3:$D$8,_xlfn.AGGREGATE(15,6,(ROW($D$3:$D$8)-1)/(C$12='ФИО и график'!$F$3:$F$8),ROW(A4))),"")</f>
        <v/>
      </c>
    </row>
    <row r="17" spans="4:4" x14ac:dyDescent="0.25">
      <c r="D17" s="18" t="str">
        <f>IFERROR(INDEX('ФИО и график'!$D$3:$D$8,_xlfn.AGGREGATE(15,6,(ROW($D$3:$D$8)-1)/(C$12='ФИО и график'!$F$3:$F$8),ROW(#REF!))),"")</f>
        <v/>
      </c>
    </row>
    <row r="18" spans="4:4" x14ac:dyDescent="0.25">
      <c r="D18" s="18" t="str">
        <f>IFERROR(INDEX('ФИО и график'!$D$3:$D$8,_xlfn.AGGREGATE(15,6,(ROW($D$3:$D$8)-1)/(C$12='ФИО и график'!$F$3:$F$8),ROW(#REF!))),"")</f>
        <v/>
      </c>
    </row>
    <row r="19" spans="4:4" x14ac:dyDescent="0.25">
      <c r="D19" s="18" t="str">
        <f>IFERROR(INDEX('ФИО и график'!$D$3:$D$8,_xlfn.AGGREGATE(15,6,(ROW($D$3:$D$8)-1)/(C$12='ФИО и график'!$F$3:$F$8),ROW(#REF!))),"")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ФИО и таб</vt:lpstr>
      <vt:lpstr>ФИО и график</vt:lpstr>
      <vt:lpstr>результат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2017-10-27T10:28:26Z</dcterms:created>
  <dcterms:modified xsi:type="dcterms:W3CDTF">2017-10-27T15:46:46Z</dcterms:modified>
</cp:coreProperties>
</file>