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<sst xmlns="http://schemas.openxmlformats.org/spreadsheetml/2006/main" count="129" uniqueCount="58">
  <si>
    <t>Бренд</t>
  </si>
  <si>
    <t>Номер</t>
  </si>
  <si>
    <t>Кол.</t>
  </si>
  <si>
    <t>Сумма закупки</t>
  </si>
  <si>
    <t>Сумма продажи</t>
  </si>
  <si>
    <t>Статус</t>
  </si>
  <si>
    <t>Номер заказа</t>
  </si>
  <si>
    <t>Дата заказа</t>
  </si>
  <si>
    <t>Номер без разделителей</t>
  </si>
  <si>
    <t>VAG</t>
  </si>
  <si>
    <t>Выдано</t>
  </si>
  <si>
    <t>15911745</t>
  </si>
  <si>
    <t>2017-09-29 12:55:11</t>
  </si>
  <si>
    <t>Sakura</t>
  </si>
  <si>
    <t>Приостановлено</t>
  </si>
  <si>
    <t>15911330</t>
  </si>
  <si>
    <t>2017-09-30 17:13:14</t>
  </si>
  <si>
    <t>Iveco</t>
  </si>
  <si>
    <t>Отказ</t>
  </si>
  <si>
    <t>15894707</t>
  </si>
  <si>
    <t>2017-09-26 08:31:35</t>
  </si>
  <si>
    <t>Dayco</t>
  </si>
  <si>
    <t>15885405</t>
  </si>
  <si>
    <t>2017-09-27 16:08:25</t>
  </si>
  <si>
    <t>GMB</t>
  </si>
  <si>
    <t>MITSUBISHI</t>
  </si>
  <si>
    <t>15882088</t>
  </si>
  <si>
    <t>2017-09-26 18:30:00</t>
  </si>
  <si>
    <t>NISSAN</t>
  </si>
  <si>
    <t>Hyundai-KIA</t>
  </si>
  <si>
    <t>В работе</t>
  </si>
  <si>
    <t>15855514</t>
  </si>
  <si>
    <t>2017-09-30 23:13:09</t>
  </si>
  <si>
    <t>Наличие на складе</t>
  </si>
  <si>
    <t>Аналоги</t>
  </si>
  <si>
    <t>Положили в корзину</t>
  </si>
  <si>
    <t>было в наличии</t>
  </si>
  <si>
    <t>Нет</t>
  </si>
  <si>
    <t>Да</t>
  </si>
  <si>
    <t>не было в ассортименте</t>
  </si>
  <si>
    <t>Значение параметра URL</t>
  </si>
  <si>
    <t>1</t>
  </si>
  <si>
    <t>2</t>
  </si>
  <si>
    <t>3</t>
  </si>
  <si>
    <t>4</t>
  </si>
  <si>
    <t>5</t>
  </si>
  <si>
    <t>11</t>
  </si>
  <si>
    <t>12</t>
  </si>
  <si>
    <t>13</t>
  </si>
  <si>
    <t>14</t>
  </si>
  <si>
    <t>21</t>
  </si>
  <si>
    <t>22</t>
  </si>
  <si>
    <t>23</t>
  </si>
  <si>
    <t>24</t>
  </si>
  <si>
    <t>25</t>
  </si>
  <si>
    <t>а</t>
  </si>
  <si>
    <t>б</t>
  </si>
  <si>
    <t>это что?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</si>
</sst>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6"/>
      </top>
      <bottom>
        <color indexed="63"/>
      </bottom>
    </border>
  </borders>
  <cellStyleXfs count="56"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49" fontId="0" fillId="0" borderId="0" applyNumberFormat="0" applyFill="0" applyProtection="0">
      <alignment horizontal="left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9">
    <xf numFmtId="49" fontId="0" fillId="0" borderId="0" xfId="0" applyNumberFormat="1" applyFill="1" applyAlignment="1" applyProtection="1">
      <alignment horizontal="left"/>
      <protection/>
    </xf>
    <xf numFmtId="49" fontId="0" fillId="0" borderId="0" xfId="0" applyAlignment="1">
      <alignment/>
    </xf>
    <xf numFmtId="49" fontId="0" fillId="0" borderId="0" xfId="0" applyNumberFormat="1" applyFont="1" applyFill="1" applyAlignment="1" applyProtection="1">
      <alignment horizontal="left"/>
      <protection/>
    </xf>
    <xf numFmtId="49" fontId="0" fillId="0" borderId="0" xfId="0" applyFont="1" applyAlignment="1">
      <alignment/>
    </xf>
    <xf numFmtId="49" fontId="4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9" fontId="3" fillId="0" borderId="1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wrapText="1"/>
    </xf>
    <xf numFmtId="0" fontId="0" fillId="0" borderId="0" xfId="0" applyNumberFormat="1" applyFill="1" applyAlignment="1" applyProtection="1">
      <alignment horizontal="left"/>
      <protection/>
    </xf>
    <xf numFmtId="0" fontId="39" fillId="33" borderId="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49" fontId="3" fillId="7" borderId="10" xfId="0" applyNumberFormat="1" applyFont="1" applyFill="1" applyBorder="1" applyAlignment="1">
      <alignment horizontal="left"/>
    </xf>
    <xf numFmtId="0" fontId="0" fillId="34" borderId="0" xfId="0" applyNumberFormat="1" applyFont="1" applyFill="1" applyAlignment="1">
      <alignment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spans="1:8" ht="51">
      <c r="A1" s="7" t="s">
        <v>0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</row>
    <row r="2" spans="1:8" ht="12.75">
      <c r="A2" s="8" t="s">
        <v>9</v>
      </c>
      <c r="B2" s="9">
        <v>1</v>
      </c>
      <c r="C2" s="10">
        <v>242.16</v>
      </c>
      <c r="D2" s="10">
        <v>260.42</v>
      </c>
      <c r="E2" s="8" t="s">
        <v>10</v>
      </c>
      <c r="F2" s="8" t="s">
        <v>11</v>
      </c>
      <c r="G2" s="8" t="s">
        <v>12</v>
      </c>
      <c r="H2" s="8" t="s">
        <v>41</v>
      </c>
    </row>
    <row r="3" spans="1:8" ht="12.75">
      <c r="A3" s="8" t="s">
        <v>13</v>
      </c>
      <c r="B3" s="9">
        <v>4</v>
      </c>
      <c r="C3" s="10">
        <v>748</v>
      </c>
      <c r="D3" s="10">
        <v>804.4</v>
      </c>
      <c r="E3" s="8" t="s">
        <v>14</v>
      </c>
      <c r="F3" s="8" t="s">
        <v>15</v>
      </c>
      <c r="G3" s="8" t="s">
        <v>16</v>
      </c>
      <c r="H3" s="8" t="s">
        <v>42</v>
      </c>
    </row>
    <row r="4" spans="1:8" ht="12.75">
      <c r="A4" s="8" t="s">
        <v>17</v>
      </c>
      <c r="B4" s="9">
        <v>1</v>
      </c>
      <c r="C4" s="10">
        <v>0</v>
      </c>
      <c r="D4" s="10">
        <v>0</v>
      </c>
      <c r="E4" s="8" t="s">
        <v>18</v>
      </c>
      <c r="F4" s="8" t="s">
        <v>19</v>
      </c>
      <c r="G4" s="8" t="s">
        <v>20</v>
      </c>
      <c r="H4" s="8" t="s">
        <v>43</v>
      </c>
    </row>
    <row r="5" spans="1:8" ht="12.75">
      <c r="A5" s="8" t="s">
        <v>21</v>
      </c>
      <c r="B5" s="9">
        <v>1</v>
      </c>
      <c r="C5" s="10">
        <v>209</v>
      </c>
      <c r="D5" s="10">
        <v>224.76</v>
      </c>
      <c r="E5" s="8" t="s">
        <v>10</v>
      </c>
      <c r="F5" s="8" t="s">
        <v>22</v>
      </c>
      <c r="G5" s="8" t="s">
        <v>23</v>
      </c>
      <c r="H5" s="8" t="s">
        <v>44</v>
      </c>
    </row>
    <row r="6" spans="1:8" ht="12.75">
      <c r="A6" s="8" t="s">
        <v>24</v>
      </c>
      <c r="B6" s="9">
        <v>1</v>
      </c>
      <c r="C6" s="10">
        <v>244</v>
      </c>
      <c r="D6" s="10">
        <v>262.4</v>
      </c>
      <c r="E6" s="8" t="s">
        <v>10</v>
      </c>
      <c r="F6" s="8" t="s">
        <v>22</v>
      </c>
      <c r="G6" s="8" t="s">
        <v>23</v>
      </c>
      <c r="H6" s="8" t="s">
        <v>45</v>
      </c>
    </row>
    <row r="7" spans="1:8" ht="12.75">
      <c r="A7" s="8" t="s">
        <v>25</v>
      </c>
      <c r="B7" s="9">
        <v>2</v>
      </c>
      <c r="C7" s="10">
        <v>5354</v>
      </c>
      <c r="D7" s="10">
        <v>5757.7</v>
      </c>
      <c r="E7" s="8" t="s">
        <v>14</v>
      </c>
      <c r="F7" s="8" t="s">
        <v>26</v>
      </c>
      <c r="G7" s="8" t="s">
        <v>27</v>
      </c>
      <c r="H7" s="8" t="s">
        <v>46</v>
      </c>
    </row>
    <row r="8" spans="1:8" ht="12.75">
      <c r="A8" s="8" t="s">
        <v>28</v>
      </c>
      <c r="B8" s="9">
        <v>1</v>
      </c>
      <c r="C8" s="10">
        <v>390</v>
      </c>
      <c r="D8" s="10">
        <v>419.41</v>
      </c>
      <c r="E8" s="8" t="s">
        <v>14</v>
      </c>
      <c r="F8" s="8" t="s">
        <v>26</v>
      </c>
      <c r="G8" s="8" t="s">
        <v>27</v>
      </c>
      <c r="H8" s="8" t="s">
        <v>47</v>
      </c>
    </row>
    <row r="9" spans="1:8" ht="12.75">
      <c r="A9" s="8" t="s">
        <v>25</v>
      </c>
      <c r="B9" s="9">
        <v>1</v>
      </c>
      <c r="C9" s="10">
        <v>112</v>
      </c>
      <c r="D9" s="10">
        <v>120.44</v>
      </c>
      <c r="E9" s="8" t="s">
        <v>14</v>
      </c>
      <c r="F9" s="8" t="s">
        <v>26</v>
      </c>
      <c r="G9" s="8" t="s">
        <v>27</v>
      </c>
      <c r="H9" s="8" t="s">
        <v>48</v>
      </c>
    </row>
    <row r="10" spans="1:8" ht="12.75">
      <c r="A10" s="8" t="s">
        <v>29</v>
      </c>
      <c r="B10" s="9">
        <v>1</v>
      </c>
      <c r="C10" s="10">
        <v>150.12</v>
      </c>
      <c r="D10" s="10">
        <v>172.67</v>
      </c>
      <c r="E10" s="8" t="s">
        <v>30</v>
      </c>
      <c r="F10" s="8" t="s">
        <v>31</v>
      </c>
      <c r="G10" s="8" t="s">
        <v>32</v>
      </c>
      <c r="H10" s="8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11" sqref="A1:D11"/>
    </sheetView>
  </sheetViews>
  <sheetFormatPr defaultColWidth="9.140625" defaultRowHeight="12.75"/>
  <sheetData>
    <row r="1" spans="1:4" ht="12.75">
      <c r="A1" s="1" t="s">
        <v>1</v>
      </c>
      <c r="B1" s="1" t="s">
        <v>33</v>
      </c>
      <c r="C1" s="1" t="s">
        <v>34</v>
      </c>
      <c r="D1" s="1" t="s">
        <v>35</v>
      </c>
    </row>
    <row r="2" spans="1:4" ht="12.75">
      <c r="A2" s="3" t="s">
        <v>41</v>
      </c>
      <c r="B2" s="1" t="s">
        <v>36</v>
      </c>
      <c r="C2" s="1" t="s">
        <v>36</v>
      </c>
      <c r="D2" s="1" t="s">
        <v>37</v>
      </c>
    </row>
    <row r="3" spans="1:4" ht="12.75">
      <c r="A3" s="3" t="s">
        <v>42</v>
      </c>
      <c r="B3" s="1" t="s">
        <v>36</v>
      </c>
      <c r="C3" s="1" t="s">
        <v>36</v>
      </c>
      <c r="D3" s="1" t="s">
        <v>38</v>
      </c>
    </row>
    <row r="4" spans="1:4" ht="12.75">
      <c r="A4" s="3" t="s">
        <v>43</v>
      </c>
      <c r="B4" s="1" t="s">
        <v>36</v>
      </c>
      <c r="C4" s="1" t="s">
        <v>36</v>
      </c>
      <c r="D4" s="1" t="s">
        <v>37</v>
      </c>
    </row>
    <row r="5" spans="1:4" ht="12.75">
      <c r="A5" s="3" t="s">
        <v>44</v>
      </c>
      <c r="B5" s="1" t="s">
        <v>36</v>
      </c>
      <c r="C5" s="1" t="s">
        <v>39</v>
      </c>
      <c r="D5" s="1" t="s">
        <v>37</v>
      </c>
    </row>
    <row r="6" spans="1:4" ht="12.75">
      <c r="A6" s="3" t="s">
        <v>45</v>
      </c>
      <c r="B6" s="1" t="s">
        <v>36</v>
      </c>
      <c r="C6" s="1" t="s">
        <v>39</v>
      </c>
      <c r="D6" s="1" t="s">
        <v>37</v>
      </c>
    </row>
    <row r="7" spans="1:4" ht="12.75">
      <c r="A7" s="3" t="s">
        <v>50</v>
      </c>
      <c r="B7" s="1" t="s">
        <v>36</v>
      </c>
      <c r="C7" s="1" t="s">
        <v>39</v>
      </c>
      <c r="D7" s="1" t="s">
        <v>37</v>
      </c>
    </row>
    <row r="8" spans="1:4" ht="12.75">
      <c r="A8" s="3" t="s">
        <v>51</v>
      </c>
      <c r="B8" s="1" t="s">
        <v>36</v>
      </c>
      <c r="C8" s="1" t="s">
        <v>36</v>
      </c>
      <c r="D8" s="1" t="s">
        <v>38</v>
      </c>
    </row>
    <row r="9" spans="1:4" ht="12.75">
      <c r="A9" s="3" t="s">
        <v>52</v>
      </c>
      <c r="B9" s="1" t="s">
        <v>36</v>
      </c>
      <c r="C9" s="1" t="s">
        <v>36</v>
      </c>
      <c r="D9" s="1" t="s">
        <v>38</v>
      </c>
    </row>
    <row r="10" spans="1:4" ht="12.75">
      <c r="A10" s="3" t="s">
        <v>53</v>
      </c>
      <c r="B10" s="1" t="s">
        <v>36</v>
      </c>
      <c r="C10" s="1" t="s">
        <v>36</v>
      </c>
      <c r="D10" s="1" t="s">
        <v>38</v>
      </c>
    </row>
    <row r="11" spans="1:4" ht="12.75">
      <c r="A11" s="3" t="s">
        <v>54</v>
      </c>
      <c r="B11" s="1" t="s">
        <v>36</v>
      </c>
      <c r="C11" s="1" t="s">
        <v>36</v>
      </c>
      <c r="D11" s="1" t="s">
        <v>37</v>
      </c>
    </row>
  </sheetData>
  <sheetProtection/>
  <conditionalFormatting sqref="A1:A11">
    <cfRule type="expression" priority="1" dxfId="0" stopIfTrue="1">
      <formula>COUNTIF(Таблица_2,A2)=0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2" sqref="A2:A11"/>
    </sheetView>
  </sheetViews>
  <sheetFormatPr defaultColWidth="9.140625" defaultRowHeight="12.75"/>
  <sheetData>
    <row r="1" ht="12.75">
      <c r="A1" s="4" t="s">
        <v>40</v>
      </c>
    </row>
    <row r="2" ht="12.75">
      <c r="A2" s="5" t="s">
        <v>41</v>
      </c>
    </row>
    <row r="3" ht="12.75">
      <c r="A3" s="6" t="s">
        <v>42</v>
      </c>
    </row>
    <row r="4" ht="12.75">
      <c r="A4" s="6" t="s">
        <v>43</v>
      </c>
    </row>
    <row r="5" ht="12.75">
      <c r="A5" s="6" t="s">
        <v>44</v>
      </c>
    </row>
    <row r="6" ht="12.75">
      <c r="A6" s="6" t="s">
        <v>45</v>
      </c>
    </row>
    <row r="7" ht="12.75">
      <c r="A7" s="6" t="s">
        <v>50</v>
      </c>
    </row>
    <row r="8" ht="12.75">
      <c r="A8" s="6" t="s">
        <v>51</v>
      </c>
    </row>
    <row r="9" ht="12.75">
      <c r="A9" s="6" t="s">
        <v>52</v>
      </c>
    </row>
    <row r="10" ht="12.75">
      <c r="A10" s="6" t="s">
        <v>53</v>
      </c>
    </row>
    <row r="11" ht="12.75">
      <c r="A11" s="6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25.8515625" style="0" customWidth="1"/>
    <col min="2" max="2" width="8.28125" style="13" customWidth="1"/>
    <col min="3" max="3" width="8.28125" style="0" customWidth="1"/>
    <col min="4" max="4" width="6.7109375" style="0" customWidth="1"/>
    <col min="5" max="5" width="16.140625" style="0" customWidth="1"/>
    <col min="6" max="6" width="16.421875" style="0" customWidth="1"/>
    <col min="8" max="8" width="13.7109375" style="0" customWidth="1"/>
    <col min="9" max="9" width="18.421875" style="0" customWidth="1"/>
    <col min="10" max="10" width="26.00390625" style="0" customWidth="1"/>
    <col min="11" max="11" width="8.28125" style="13" customWidth="1"/>
  </cols>
  <sheetData>
    <row r="1" spans="1:15" ht="12.75">
      <c r="A1" s="11" t="s">
        <v>40</v>
      </c>
      <c r="B1" s="14" t="s">
        <v>55</v>
      </c>
      <c r="C1" s="12" t="s">
        <v>0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4" t="s">
        <v>56</v>
      </c>
      <c r="L1" s="3" t="s">
        <v>1</v>
      </c>
      <c r="M1" s="3" t="s">
        <v>33</v>
      </c>
      <c r="N1" s="3" t="s">
        <v>34</v>
      </c>
      <c r="O1" s="3" t="s">
        <v>35</v>
      </c>
    </row>
    <row r="2" spans="1:15" ht="12.75">
      <c r="A2" s="17" t="str">
        <f>3!A2</f>
        <v>1</v>
      </c>
      <c r="B2" s="15">
        <f>MATCH(A2,1!H:H,)</f>
        <v>2</v>
      </c>
      <c r="C2" s="16" t="str">
        <f>_xlfn.IFERROR(INDEX(1!A:A,$B2),"")</f>
        <v>VAG</v>
      </c>
      <c r="D2" s="16">
        <f>_xlfn.IFERROR(INDEX(1!B:B,$B2),"")</f>
        <v>1</v>
      </c>
      <c r="E2" s="16">
        <f>_xlfn.IFERROR(INDEX(1!C:C,$B2),"")</f>
        <v>242.16</v>
      </c>
      <c r="F2" s="16">
        <f>_xlfn.IFERROR(INDEX(1!D:D,$B2),"")</f>
        <v>260.42</v>
      </c>
      <c r="G2" s="16" t="str">
        <f>_xlfn.IFERROR(INDEX(1!E:E,$B2),"")</f>
        <v>Выдано</v>
      </c>
      <c r="H2" s="16" t="str">
        <f>_xlfn.IFERROR(INDEX(1!F:F,$B2),"")</f>
        <v>15911745</v>
      </c>
      <c r="I2" s="16" t="str">
        <f>_xlfn.IFERROR(INDEX(1!G:G,$B2),"")</f>
        <v>2017-09-29 12:55:11</v>
      </c>
      <c r="J2" s="8" t="s">
        <v>41</v>
      </c>
      <c r="K2" s="15">
        <f>MATCH(A2,2!A:A,)</f>
        <v>2</v>
      </c>
      <c r="L2" s="18" t="str">
        <f>_xlfn.IFERROR(INDEX(2!A:A,$K2),"")</f>
        <v>1</v>
      </c>
      <c r="M2" s="18" t="str">
        <f>_xlfn.IFERROR(INDEX(2!B:B,$K2),"")</f>
        <v>было в наличии</v>
      </c>
      <c r="N2" s="18" t="str">
        <f>_xlfn.IFERROR(INDEX(2!C:C,$K2),"")</f>
        <v>было в наличии</v>
      </c>
      <c r="O2" s="18" t="str">
        <f>_xlfn.IFERROR(INDEX(2!D:D,$K2),"")</f>
        <v>Нет</v>
      </c>
    </row>
    <row r="3" spans="1:15" ht="12.75">
      <c r="A3" s="17" t="str">
        <f>3!A3</f>
        <v>2</v>
      </c>
      <c r="B3" s="15">
        <f>MATCH(A3,1!H:H,)</f>
        <v>3</v>
      </c>
      <c r="C3" s="16" t="str">
        <f>_xlfn.IFERROR(INDEX(1!A:A,$B3),"")</f>
        <v>Sakura</v>
      </c>
      <c r="D3" s="16">
        <f>_xlfn.IFERROR(INDEX(1!B:B,$B3),"")</f>
        <v>4</v>
      </c>
      <c r="E3" s="16">
        <f>_xlfn.IFERROR(INDEX(1!C:C,$B3),"")</f>
        <v>748</v>
      </c>
      <c r="F3" s="16">
        <f>_xlfn.IFERROR(INDEX(1!D:D,$B3),"")</f>
        <v>804.4</v>
      </c>
      <c r="G3" s="16" t="str">
        <f>_xlfn.IFERROR(INDEX(1!E:E,$B3),"")</f>
        <v>Приостановлено</v>
      </c>
      <c r="H3" s="16" t="str">
        <f>_xlfn.IFERROR(INDEX(1!F:F,$B3),"")</f>
        <v>15911330</v>
      </c>
      <c r="I3" s="16" t="str">
        <f>_xlfn.IFERROR(INDEX(1!G:G,$B3),"")</f>
        <v>2017-09-30 17:13:14</v>
      </c>
      <c r="J3" s="8" t="s">
        <v>42</v>
      </c>
      <c r="K3" s="15">
        <f>MATCH(A3,2!A:A,)</f>
        <v>3</v>
      </c>
      <c r="L3" s="18" t="str">
        <f>_xlfn.IFERROR(INDEX(2!A:A,$K3),"")</f>
        <v>2</v>
      </c>
      <c r="M3" s="18" t="str">
        <f>_xlfn.IFERROR(INDEX(2!B:B,$K3),"")</f>
        <v>было в наличии</v>
      </c>
      <c r="N3" s="18" t="str">
        <f>_xlfn.IFERROR(INDEX(2!C:C,$K3),"")</f>
        <v>было в наличии</v>
      </c>
      <c r="O3" s="18" t="str">
        <f>_xlfn.IFERROR(INDEX(2!D:D,$K3),"")</f>
        <v>Да</v>
      </c>
    </row>
    <row r="4" spans="1:15" ht="12.75">
      <c r="A4" s="17" t="str">
        <f>3!A4</f>
        <v>3</v>
      </c>
      <c r="B4" s="15">
        <f>MATCH(A4,1!H:H,)</f>
        <v>4</v>
      </c>
      <c r="C4" s="16" t="str">
        <f>_xlfn.IFERROR(INDEX(1!A:A,$B4),"")</f>
        <v>Iveco</v>
      </c>
      <c r="D4" s="16">
        <f>_xlfn.IFERROR(INDEX(1!B:B,$B4),"")</f>
        <v>1</v>
      </c>
      <c r="E4" s="16">
        <f>_xlfn.IFERROR(INDEX(1!C:C,$B4),"")</f>
        <v>0</v>
      </c>
      <c r="F4" s="16">
        <f>_xlfn.IFERROR(INDEX(1!D:D,$B4),"")</f>
        <v>0</v>
      </c>
      <c r="G4" s="16" t="str">
        <f>_xlfn.IFERROR(INDEX(1!E:E,$B4),"")</f>
        <v>Отказ</v>
      </c>
      <c r="H4" s="16" t="str">
        <f>_xlfn.IFERROR(INDEX(1!F:F,$B4),"")</f>
        <v>15894707</v>
      </c>
      <c r="I4" s="16" t="str">
        <f>_xlfn.IFERROR(INDEX(1!G:G,$B4),"")</f>
        <v>2017-09-26 08:31:35</v>
      </c>
      <c r="J4" s="8" t="s">
        <v>43</v>
      </c>
      <c r="K4" s="15">
        <f>MATCH(A4,2!A:A,)</f>
        <v>4</v>
      </c>
      <c r="L4" s="18" t="str">
        <f>_xlfn.IFERROR(INDEX(2!A:A,$K4),"")</f>
        <v>3</v>
      </c>
      <c r="M4" s="18" t="str">
        <f>_xlfn.IFERROR(INDEX(2!B:B,$K4),"")</f>
        <v>было в наличии</v>
      </c>
      <c r="N4" s="18" t="str">
        <f>_xlfn.IFERROR(INDEX(2!C:C,$K4),"")</f>
        <v>было в наличии</v>
      </c>
      <c r="O4" s="18" t="str">
        <f>_xlfn.IFERROR(INDEX(2!D:D,$K4),"")</f>
        <v>Нет</v>
      </c>
    </row>
    <row r="5" spans="1:15" ht="12.75">
      <c r="A5" s="17" t="str">
        <f>3!A5</f>
        <v>4</v>
      </c>
      <c r="B5" s="15">
        <f>MATCH(A5,1!H:H,)</f>
        <v>5</v>
      </c>
      <c r="C5" s="16" t="str">
        <f>_xlfn.IFERROR(INDEX(1!A:A,$B5),"")</f>
        <v>Dayco</v>
      </c>
      <c r="D5" s="16">
        <f>_xlfn.IFERROR(INDEX(1!B:B,$B5),"")</f>
        <v>1</v>
      </c>
      <c r="E5" s="16">
        <f>_xlfn.IFERROR(INDEX(1!C:C,$B5),"")</f>
        <v>209</v>
      </c>
      <c r="F5" s="16">
        <f>_xlfn.IFERROR(INDEX(1!D:D,$B5),"")</f>
        <v>224.76</v>
      </c>
      <c r="G5" s="16" t="str">
        <f>_xlfn.IFERROR(INDEX(1!E:E,$B5),"")</f>
        <v>Выдано</v>
      </c>
      <c r="H5" s="16" t="str">
        <f>_xlfn.IFERROR(INDEX(1!F:F,$B5),"")</f>
        <v>15885405</v>
      </c>
      <c r="I5" s="16" t="str">
        <f>_xlfn.IFERROR(INDEX(1!G:G,$B5),"")</f>
        <v>2017-09-27 16:08:25</v>
      </c>
      <c r="J5" s="8" t="s">
        <v>44</v>
      </c>
      <c r="K5" s="15">
        <f>MATCH(A5,2!A:A,)</f>
        <v>5</v>
      </c>
      <c r="L5" s="18" t="str">
        <f>_xlfn.IFERROR(INDEX(2!A:A,$K5),"")</f>
        <v>4</v>
      </c>
      <c r="M5" s="18" t="str">
        <f>_xlfn.IFERROR(INDEX(2!B:B,$K5),"")</f>
        <v>было в наличии</v>
      </c>
      <c r="N5" s="18" t="str">
        <f>_xlfn.IFERROR(INDEX(2!C:C,$K5),"")</f>
        <v>не было в ассортименте</v>
      </c>
      <c r="O5" s="18" t="str">
        <f>_xlfn.IFERROR(INDEX(2!D:D,$K5),"")</f>
        <v>Нет</v>
      </c>
    </row>
    <row r="6" spans="1:15" ht="12.75">
      <c r="A6" s="17" t="str">
        <f>3!A6</f>
        <v>5</v>
      </c>
      <c r="B6" s="15">
        <f>MATCH(A6,1!H:H,)</f>
        <v>6</v>
      </c>
      <c r="C6" s="16" t="str">
        <f>_xlfn.IFERROR(INDEX(1!A:A,$B6),"")</f>
        <v>GMB</v>
      </c>
      <c r="D6" s="16">
        <f>_xlfn.IFERROR(INDEX(1!B:B,$B6),"")</f>
        <v>1</v>
      </c>
      <c r="E6" s="16">
        <f>_xlfn.IFERROR(INDEX(1!C:C,$B6),"")</f>
        <v>244</v>
      </c>
      <c r="F6" s="16">
        <f>_xlfn.IFERROR(INDEX(1!D:D,$B6),"")</f>
        <v>262.4</v>
      </c>
      <c r="G6" s="16" t="str">
        <f>_xlfn.IFERROR(INDEX(1!E:E,$B6),"")</f>
        <v>Выдано</v>
      </c>
      <c r="H6" s="16" t="str">
        <f>_xlfn.IFERROR(INDEX(1!F:F,$B6),"")</f>
        <v>15885405</v>
      </c>
      <c r="I6" s="16" t="str">
        <f>_xlfn.IFERROR(INDEX(1!G:G,$B6),"")</f>
        <v>2017-09-27 16:08:25</v>
      </c>
      <c r="J6" s="8" t="s">
        <v>45</v>
      </c>
      <c r="K6" s="15">
        <f>MATCH(A6,2!A:A,)</f>
        <v>6</v>
      </c>
      <c r="L6" s="18" t="str">
        <f>_xlfn.IFERROR(INDEX(2!A:A,$K6),"")</f>
        <v>5</v>
      </c>
      <c r="M6" s="18" t="str">
        <f>_xlfn.IFERROR(INDEX(2!B:B,$K6),"")</f>
        <v>было в наличии</v>
      </c>
      <c r="N6" s="18" t="str">
        <f>_xlfn.IFERROR(INDEX(2!C:C,$K6),"")</f>
        <v>не было в ассортименте</v>
      </c>
      <c r="O6" s="18" t="str">
        <f>_xlfn.IFERROR(INDEX(2!D:D,$K6),"")</f>
        <v>Нет</v>
      </c>
    </row>
    <row r="7" spans="1:15" ht="12.75">
      <c r="A7" s="17" t="str">
        <f>3!A7</f>
        <v>21</v>
      </c>
      <c r="B7" s="15" t="e">
        <f>MATCH(A7,1!H:H,)</f>
        <v>#N/A</v>
      </c>
      <c r="C7" s="16">
        <f>_xlfn.IFERROR(INDEX(1!A:A,$B7),"")</f>
      </c>
      <c r="D7" s="16">
        <f>_xlfn.IFERROR(INDEX(1!B:B,$B7),"")</f>
      </c>
      <c r="E7" s="16">
        <f>_xlfn.IFERROR(INDEX(1!C:C,$B7),"")</f>
      </c>
      <c r="F7" s="16">
        <f>_xlfn.IFERROR(INDEX(1!D:D,$B7),"")</f>
      </c>
      <c r="G7" s="16">
        <f>_xlfn.IFERROR(INDEX(1!E:E,$B7),"")</f>
      </c>
      <c r="H7" s="16">
        <f>_xlfn.IFERROR(INDEX(1!F:F,$B7),"")</f>
      </c>
      <c r="I7" s="16">
        <f>_xlfn.IFERROR(INDEX(1!G:G,$B7),"")</f>
      </c>
      <c r="J7" s="2"/>
      <c r="K7" s="15">
        <f>MATCH(A7,2!A:A,)</f>
        <v>7</v>
      </c>
      <c r="L7" s="18" t="str">
        <f>_xlfn.IFERROR(INDEX(2!A:A,$K7),"")</f>
        <v>21</v>
      </c>
      <c r="M7" s="18" t="str">
        <f>_xlfn.IFERROR(INDEX(2!B:B,$K7),"")</f>
        <v>было в наличии</v>
      </c>
      <c r="N7" s="18" t="str">
        <f>_xlfn.IFERROR(INDEX(2!C:C,$K7),"")</f>
        <v>не было в ассортименте</v>
      </c>
      <c r="O7" s="18" t="str">
        <f>_xlfn.IFERROR(INDEX(2!D:D,$K7),"")</f>
        <v>Нет</v>
      </c>
    </row>
    <row r="8" spans="1:15" ht="12.75">
      <c r="A8" s="17" t="str">
        <f>3!A8</f>
        <v>22</v>
      </c>
      <c r="B8" s="15" t="e">
        <f>MATCH(A8,1!H:H,)</f>
        <v>#N/A</v>
      </c>
      <c r="C8" s="16">
        <f>_xlfn.IFERROR(INDEX(1!A:A,$B8),"")</f>
      </c>
      <c r="D8" s="16">
        <f>_xlfn.IFERROR(INDEX(1!B:B,$B8),"")</f>
      </c>
      <c r="E8" s="16">
        <f>_xlfn.IFERROR(INDEX(1!C:C,$B8),"")</f>
      </c>
      <c r="F8" s="16">
        <f>_xlfn.IFERROR(INDEX(1!D:D,$B8),"")</f>
      </c>
      <c r="G8" s="16">
        <f>_xlfn.IFERROR(INDEX(1!E:E,$B8),"")</f>
      </c>
      <c r="H8" s="16">
        <f>_xlfn.IFERROR(INDEX(1!F:F,$B8),"")</f>
      </c>
      <c r="I8" s="16">
        <f>_xlfn.IFERROR(INDEX(1!G:G,$B8),"")</f>
      </c>
      <c r="J8" s="2"/>
      <c r="K8" s="15">
        <f>MATCH(A8,2!A:A,)</f>
        <v>8</v>
      </c>
      <c r="L8" s="18" t="str">
        <f>_xlfn.IFERROR(INDEX(2!A:A,$K8),"")</f>
        <v>22</v>
      </c>
      <c r="M8" s="18" t="str">
        <f>_xlfn.IFERROR(INDEX(2!B:B,$K8),"")</f>
        <v>было в наличии</v>
      </c>
      <c r="N8" s="18" t="str">
        <f>_xlfn.IFERROR(INDEX(2!C:C,$K8),"")</f>
        <v>было в наличии</v>
      </c>
      <c r="O8" s="18" t="str">
        <f>_xlfn.IFERROR(INDEX(2!D:D,$K8),"")</f>
        <v>Да</v>
      </c>
    </row>
    <row r="9" spans="1:15" ht="12.75">
      <c r="A9" s="17" t="str">
        <f>3!A9</f>
        <v>23</v>
      </c>
      <c r="B9" s="15" t="e">
        <f>MATCH(A9,1!H:H,)</f>
        <v>#N/A</v>
      </c>
      <c r="C9" s="16">
        <f>_xlfn.IFERROR(INDEX(1!A:A,$B9),"")</f>
      </c>
      <c r="D9" s="16">
        <f>_xlfn.IFERROR(INDEX(1!B:B,$B9),"")</f>
      </c>
      <c r="E9" s="16">
        <f>_xlfn.IFERROR(INDEX(1!C:C,$B9),"")</f>
      </c>
      <c r="F9" s="16">
        <f>_xlfn.IFERROR(INDEX(1!D:D,$B9),"")</f>
      </c>
      <c r="G9" s="16">
        <f>_xlfn.IFERROR(INDEX(1!E:E,$B9),"")</f>
      </c>
      <c r="H9" s="16">
        <f>_xlfn.IFERROR(INDEX(1!F:F,$B9),"")</f>
      </c>
      <c r="I9" s="16">
        <f>_xlfn.IFERROR(INDEX(1!G:G,$B9),"")</f>
      </c>
      <c r="J9" s="2"/>
      <c r="K9" s="15">
        <f>MATCH(A9,2!A:A,)</f>
        <v>9</v>
      </c>
      <c r="L9" s="18" t="str">
        <f>_xlfn.IFERROR(INDEX(2!A:A,$K9),"")</f>
        <v>23</v>
      </c>
      <c r="M9" s="18" t="str">
        <f>_xlfn.IFERROR(INDEX(2!B:B,$K9),"")</f>
        <v>было в наличии</v>
      </c>
      <c r="N9" s="18" t="str">
        <f>_xlfn.IFERROR(INDEX(2!C:C,$K9),"")</f>
        <v>было в наличии</v>
      </c>
      <c r="O9" s="18" t="str">
        <f>_xlfn.IFERROR(INDEX(2!D:D,$K9),"")</f>
        <v>Да</v>
      </c>
    </row>
    <row r="10" spans="1:15" ht="12.75">
      <c r="A10" s="17" t="str">
        <f>3!A10</f>
        <v>24</v>
      </c>
      <c r="B10" s="15" t="e">
        <f>MATCH(A10,1!H:H,)</f>
        <v>#N/A</v>
      </c>
      <c r="C10" s="16">
        <f>_xlfn.IFERROR(INDEX(1!A:A,$B10),"")</f>
      </c>
      <c r="D10" s="16">
        <f>_xlfn.IFERROR(INDEX(1!B:B,$B10),"")</f>
      </c>
      <c r="E10" s="16">
        <f>_xlfn.IFERROR(INDEX(1!C:C,$B10),"")</f>
      </c>
      <c r="F10" s="16">
        <f>_xlfn.IFERROR(INDEX(1!D:D,$B10),"")</f>
      </c>
      <c r="G10" s="16">
        <f>_xlfn.IFERROR(INDEX(1!E:E,$B10),"")</f>
      </c>
      <c r="H10" s="16">
        <f>_xlfn.IFERROR(INDEX(1!F:F,$B10),"")</f>
      </c>
      <c r="I10" s="16">
        <f>_xlfn.IFERROR(INDEX(1!G:G,$B10),"")</f>
      </c>
      <c r="J10" s="2"/>
      <c r="K10" s="15">
        <f>MATCH(A10,2!A:A,)</f>
        <v>10</v>
      </c>
      <c r="L10" s="18" t="str">
        <f>_xlfn.IFERROR(INDEX(2!A:A,$K10),"")</f>
        <v>24</v>
      </c>
      <c r="M10" s="18" t="str">
        <f>_xlfn.IFERROR(INDEX(2!B:B,$K10),"")</f>
        <v>было в наличии</v>
      </c>
      <c r="N10" s="18" t="str">
        <f>_xlfn.IFERROR(INDEX(2!C:C,$K10),"")</f>
        <v>было в наличии</v>
      </c>
      <c r="O10" s="18" t="str">
        <f>_xlfn.IFERROR(INDEX(2!D:D,$K10),"")</f>
        <v>Да</v>
      </c>
    </row>
    <row r="11" spans="1:15" ht="12.75">
      <c r="A11" s="17" t="str">
        <f>3!A11</f>
        <v>25</v>
      </c>
      <c r="B11" s="15" t="e">
        <f>MATCH(A11,1!H:H,)</f>
        <v>#N/A</v>
      </c>
      <c r="C11" s="16">
        <f>_xlfn.IFERROR(INDEX(1!A:A,$B11),"")</f>
      </c>
      <c r="D11" s="16">
        <f>_xlfn.IFERROR(INDEX(1!B:B,$B11),"")</f>
      </c>
      <c r="E11" s="16">
        <f>_xlfn.IFERROR(INDEX(1!C:C,$B11),"")</f>
      </c>
      <c r="F11" s="16">
        <f>_xlfn.IFERROR(INDEX(1!D:D,$B11),"")</f>
      </c>
      <c r="G11" s="16">
        <f>_xlfn.IFERROR(INDEX(1!E:E,$B11),"")</f>
      </c>
      <c r="H11" s="16">
        <f>_xlfn.IFERROR(INDEX(1!F:F,$B11),"")</f>
      </c>
      <c r="I11" s="16">
        <f>_xlfn.IFERROR(INDEX(1!G:G,$B11),"")</f>
      </c>
      <c r="J11" s="2"/>
      <c r="K11" s="15">
        <f>MATCH(A11,2!A:A,)</f>
        <v>11</v>
      </c>
      <c r="L11" s="18" t="str">
        <f>_xlfn.IFERROR(INDEX(2!A:A,$K11),"")</f>
        <v>25</v>
      </c>
      <c r="M11" s="18" t="str">
        <f>_xlfn.IFERROR(INDEX(2!B:B,$K11),"")</f>
        <v>было в наличии</v>
      </c>
      <c r="N11" s="18" t="str">
        <f>_xlfn.IFERROR(INDEX(2!C:C,$K11),"")</f>
        <v>было в наличии</v>
      </c>
      <c r="O11" s="18" t="str">
        <f>_xlfn.IFERROR(INDEX(2!D:D,$K11),"")</f>
        <v>Нет</v>
      </c>
    </row>
    <row r="12" spans="1:15" ht="12.75">
      <c r="A12" s="17">
        <f>3!A12</f>
        <v>0</v>
      </c>
      <c r="B12" s="15" t="e">
        <f>MATCH(A12,1!H:H,)</f>
        <v>#N/A</v>
      </c>
      <c r="C12" s="16">
        <f>_xlfn.IFERROR(INDEX(1!A:A,$B12),"")</f>
      </c>
      <c r="D12" s="16">
        <f>_xlfn.IFERROR(INDEX(1!B:B,$B12),"")</f>
      </c>
      <c r="E12" s="16">
        <f>_xlfn.IFERROR(INDEX(1!C:C,$B12),"")</f>
      </c>
      <c r="F12" s="16">
        <f>_xlfn.IFERROR(INDEX(1!D:D,$B12),"")</f>
      </c>
      <c r="G12" s="16">
        <f>_xlfn.IFERROR(INDEX(1!E:E,$B12),"")</f>
      </c>
      <c r="H12" s="16">
        <f>_xlfn.IFERROR(INDEX(1!F:F,$B12),"")</f>
      </c>
      <c r="I12" s="16">
        <f>_xlfn.IFERROR(INDEX(1!G:G,$B12),"")</f>
      </c>
      <c r="J12" s="8"/>
      <c r="K12" s="15" t="e">
        <f>MATCH(A12,2!A:A,)</f>
        <v>#N/A</v>
      </c>
      <c r="L12" s="18">
        <f>_xlfn.IFERROR(INDEX(2!A:A,$K12),"")</f>
      </c>
      <c r="M12" s="18">
        <f>_xlfn.IFERROR(INDEX(2!B:B,$K12),"")</f>
      </c>
      <c r="N12" s="18">
        <f>_xlfn.IFERROR(INDEX(2!C:C,$K12),"")</f>
      </c>
      <c r="O12" s="18">
        <f>_xlfn.IFERROR(INDEX(2!D:D,$K12),"")</f>
      </c>
    </row>
    <row r="13" spans="1:15" ht="12.75">
      <c r="A13" s="17">
        <f>3!A13</f>
        <v>0</v>
      </c>
      <c r="B13" s="15" t="e">
        <f>MATCH(A13,1!H:H,)</f>
        <v>#N/A</v>
      </c>
      <c r="C13" s="16">
        <f>_xlfn.IFERROR(INDEX(1!A:A,$B13),"")</f>
      </c>
      <c r="D13" s="16">
        <f>_xlfn.IFERROR(INDEX(1!B:B,$B13),"")</f>
      </c>
      <c r="E13" s="16">
        <f>_xlfn.IFERROR(INDEX(1!C:C,$B13),"")</f>
      </c>
      <c r="F13" s="16">
        <f>_xlfn.IFERROR(INDEX(1!D:D,$B13),"")</f>
      </c>
      <c r="G13" s="16">
        <f>_xlfn.IFERROR(INDEX(1!E:E,$B13),"")</f>
      </c>
      <c r="H13" s="16">
        <f>_xlfn.IFERROR(INDEX(1!F:F,$B13),"")</f>
      </c>
      <c r="I13" s="16">
        <f>_xlfn.IFERROR(INDEX(1!G:G,$B13),"")</f>
      </c>
      <c r="J13" s="8"/>
      <c r="K13" s="15" t="e">
        <f>MATCH(A13,2!A:A,)</f>
        <v>#N/A</v>
      </c>
      <c r="L13" s="18">
        <f>_xlfn.IFERROR(INDEX(2!A:A,$K13),"")</f>
      </c>
      <c r="M13" s="18">
        <f>_xlfn.IFERROR(INDEX(2!B:B,$K13),"")</f>
      </c>
      <c r="N13" s="18">
        <f>_xlfn.IFERROR(INDEX(2!C:C,$K13),"")</f>
      </c>
      <c r="O13" s="18">
        <f>_xlfn.IFERROR(INDEX(2!D:D,$K13),"")</f>
      </c>
    </row>
    <row r="14" spans="1:15" ht="12.75">
      <c r="A14" s="17">
        <f>3!A14</f>
        <v>0</v>
      </c>
      <c r="B14" s="15" t="e">
        <f>MATCH(A14,1!H:H,)</f>
        <v>#N/A</v>
      </c>
      <c r="C14" s="16">
        <f>_xlfn.IFERROR(INDEX(1!A:A,$B14),"")</f>
      </c>
      <c r="D14" s="16">
        <f>_xlfn.IFERROR(INDEX(1!B:B,$B14),"")</f>
      </c>
      <c r="E14" s="16">
        <f>_xlfn.IFERROR(INDEX(1!C:C,$B14),"")</f>
      </c>
      <c r="F14" s="16">
        <f>_xlfn.IFERROR(INDEX(1!D:D,$B14),"")</f>
      </c>
      <c r="G14" s="16">
        <f>_xlfn.IFERROR(INDEX(1!E:E,$B14),"")</f>
      </c>
      <c r="H14" s="16">
        <f>_xlfn.IFERROR(INDEX(1!F:F,$B14),"")</f>
      </c>
      <c r="I14" s="16">
        <f>_xlfn.IFERROR(INDEX(1!G:G,$B14),"")</f>
      </c>
      <c r="J14" s="8"/>
      <c r="K14" s="15" t="e">
        <f>MATCH(A14,2!A:A,)</f>
        <v>#N/A</v>
      </c>
      <c r="L14" s="18">
        <f>_xlfn.IFERROR(INDEX(2!A:A,$K14),"")</f>
      </c>
      <c r="M14" s="18">
        <f>_xlfn.IFERROR(INDEX(2!B:B,$K14),"")</f>
      </c>
      <c r="N14" s="18">
        <f>_xlfn.IFERROR(INDEX(2!C:C,$K14),"")</f>
      </c>
      <c r="O14" s="18">
        <f>_xlfn.IFERROR(INDEX(2!D:D,$K14),"")</f>
      </c>
    </row>
    <row r="15" spans="1:15" ht="12.75">
      <c r="A15" s="17">
        <f>3!A15</f>
        <v>0</v>
      </c>
      <c r="B15" s="15" t="e">
        <f>MATCH(A15,1!H:H,)</f>
        <v>#N/A</v>
      </c>
      <c r="C15" s="16">
        <f>_xlfn.IFERROR(INDEX(1!A:A,$B15),"")</f>
      </c>
      <c r="D15" s="16">
        <f>_xlfn.IFERROR(INDEX(1!B:B,$B15),"")</f>
      </c>
      <c r="E15" s="16">
        <f>_xlfn.IFERROR(INDEX(1!C:C,$B15),"")</f>
      </c>
      <c r="F15" s="16">
        <f>_xlfn.IFERROR(INDEX(1!D:D,$B15),"")</f>
      </c>
      <c r="G15" s="16">
        <f>_xlfn.IFERROR(INDEX(1!E:E,$B15),"")</f>
      </c>
      <c r="H15" s="16">
        <f>_xlfn.IFERROR(INDEX(1!F:F,$B15),"")</f>
      </c>
      <c r="I15" s="16">
        <f>_xlfn.IFERROR(INDEX(1!G:G,$B15),"")</f>
      </c>
      <c r="K15" s="15" t="e">
        <f>MATCH(A15,2!A:A,)</f>
        <v>#N/A</v>
      </c>
      <c r="L15" s="18">
        <f>_xlfn.IFERROR(INDEX(2!A:A,$K15),"")</f>
      </c>
      <c r="M15" s="18">
        <f>_xlfn.IFERROR(INDEX(2!B:B,$K15),"")</f>
      </c>
      <c r="N15" s="18">
        <f>_xlfn.IFERROR(INDEX(2!C:C,$K15),"")</f>
      </c>
      <c r="O15" s="18">
        <f>_xlfn.IFERROR(INDEX(2!D:D,$K15),"")</f>
      </c>
    </row>
    <row r="16" spans="1:15" ht="12.75">
      <c r="A16" s="17">
        <f>3!A16</f>
        <v>0</v>
      </c>
      <c r="B16" s="15" t="e">
        <f>MATCH(A16,1!H:H,)</f>
        <v>#N/A</v>
      </c>
      <c r="C16" s="16">
        <f>_xlfn.IFERROR(INDEX(1!A:A,$B16),"")</f>
      </c>
      <c r="D16" s="16">
        <f>_xlfn.IFERROR(INDEX(1!B:B,$B16),"")</f>
      </c>
      <c r="E16" s="16">
        <f>_xlfn.IFERROR(INDEX(1!C:C,$B16),"")</f>
      </c>
      <c r="F16" s="16">
        <f>_xlfn.IFERROR(INDEX(1!D:D,$B16),"")</f>
      </c>
      <c r="G16" s="16">
        <f>_xlfn.IFERROR(INDEX(1!E:E,$B16),"")</f>
      </c>
      <c r="H16" s="16">
        <f>_xlfn.IFERROR(INDEX(1!F:F,$B16),"")</f>
      </c>
      <c r="I16" s="16">
        <f>_xlfn.IFERROR(INDEX(1!G:G,$B16),"")</f>
      </c>
      <c r="K16" s="15" t="e">
        <f>MATCH(A16,2!A:A,)</f>
        <v>#N/A</v>
      </c>
      <c r="L16" s="18">
        <f>_xlfn.IFERROR(INDEX(2!A:A,$K16),"")</f>
      </c>
      <c r="M16" s="18">
        <f>_xlfn.IFERROR(INDEX(2!B:B,$K16),"")</f>
      </c>
      <c r="N16" s="18">
        <f>_xlfn.IFERROR(INDEX(2!C:C,$K16),"")</f>
      </c>
      <c r="O16" s="18">
        <f>_xlfn.IFERROR(INDEX(2!D:D,$K16),"")</f>
      </c>
    </row>
    <row r="17" spans="1:15" ht="12.75">
      <c r="A17" s="17">
        <f>3!A17</f>
        <v>0</v>
      </c>
      <c r="B17" s="15" t="e">
        <f>MATCH(A17,1!H:H,)</f>
        <v>#N/A</v>
      </c>
      <c r="C17" s="16">
        <f>_xlfn.IFERROR(INDEX(1!A:A,$B17),"")</f>
      </c>
      <c r="D17" s="16">
        <f>_xlfn.IFERROR(INDEX(1!B:B,$B17),"")</f>
      </c>
      <c r="E17" s="16">
        <f>_xlfn.IFERROR(INDEX(1!C:C,$B17),"")</f>
      </c>
      <c r="F17" s="16">
        <f>_xlfn.IFERROR(INDEX(1!D:D,$B17),"")</f>
      </c>
      <c r="G17" s="16">
        <f>_xlfn.IFERROR(INDEX(1!E:E,$B17),"")</f>
      </c>
      <c r="H17" s="16">
        <f>_xlfn.IFERROR(INDEX(1!F:F,$B17),"")</f>
      </c>
      <c r="I17" s="16">
        <f>_xlfn.IFERROR(INDEX(1!G:G,$B17),"")</f>
      </c>
      <c r="K17" s="15" t="e">
        <f>MATCH(A17,2!A:A,)</f>
        <v>#N/A</v>
      </c>
      <c r="L17" s="18">
        <f>_xlfn.IFERROR(INDEX(2!A:A,$K17),"")</f>
      </c>
      <c r="M17" s="18">
        <f>_xlfn.IFERROR(INDEX(2!B:B,$K17),"")</f>
      </c>
      <c r="N17" s="18">
        <f>_xlfn.IFERROR(INDEX(2!C:C,$K17),"")</f>
      </c>
      <c r="O17" s="18">
        <f>_xlfn.IFERROR(INDEX(2!D:D,$K17),"")</f>
      </c>
    </row>
    <row r="18" spans="1:15" ht="12.75">
      <c r="A18" s="17">
        <f>3!A18</f>
        <v>0</v>
      </c>
      <c r="B18" s="15" t="e">
        <f>MATCH(A18,1!H:H,)</f>
        <v>#N/A</v>
      </c>
      <c r="C18" s="16">
        <f>_xlfn.IFERROR(INDEX(1!A:A,$B18),"")</f>
      </c>
      <c r="D18" s="16">
        <f>_xlfn.IFERROR(INDEX(1!B:B,$B18),"")</f>
      </c>
      <c r="E18" s="16">
        <f>_xlfn.IFERROR(INDEX(1!C:C,$B18),"")</f>
      </c>
      <c r="F18" s="16">
        <f>_xlfn.IFERROR(INDEX(1!D:D,$B18),"")</f>
      </c>
      <c r="G18" s="16">
        <f>_xlfn.IFERROR(INDEX(1!E:E,$B18),"")</f>
      </c>
      <c r="H18" s="16">
        <f>_xlfn.IFERROR(INDEX(1!F:F,$B18),"")</f>
      </c>
      <c r="I18" s="16">
        <f>_xlfn.IFERROR(INDEX(1!G:G,$B18),"")</f>
      </c>
      <c r="K18" s="15" t="e">
        <f>MATCH(A18,2!A:A,)</f>
        <v>#N/A</v>
      </c>
      <c r="L18" s="18">
        <f>_xlfn.IFERROR(INDEX(2!A:A,$K18),"")</f>
      </c>
      <c r="M18" s="18">
        <f>_xlfn.IFERROR(INDEX(2!B:B,$K18),"")</f>
      </c>
      <c r="N18" s="18">
        <f>_xlfn.IFERROR(INDEX(2!C:C,$K18),"")</f>
      </c>
      <c r="O18" s="18">
        <f>_xlfn.IFERROR(INDEX(2!D:D,$K18),"")</f>
      </c>
    </row>
    <row r="19" spans="1:15" ht="12.75">
      <c r="A19" s="17">
        <f>3!A19</f>
        <v>0</v>
      </c>
      <c r="B19" s="15" t="e">
        <f>MATCH(A19,1!H:H,)</f>
        <v>#N/A</v>
      </c>
      <c r="C19" s="16">
        <f>_xlfn.IFERROR(INDEX(1!A:A,$B19),"")</f>
      </c>
      <c r="D19" s="16">
        <f>_xlfn.IFERROR(INDEX(1!B:B,$B19),"")</f>
      </c>
      <c r="E19" s="16">
        <f>_xlfn.IFERROR(INDEX(1!C:C,$B19),"")</f>
      </c>
      <c r="F19" s="16">
        <f>_xlfn.IFERROR(INDEX(1!D:D,$B19),"")</f>
      </c>
      <c r="G19" s="16">
        <f>_xlfn.IFERROR(INDEX(1!E:E,$B19),"")</f>
      </c>
      <c r="H19" s="16">
        <f>_xlfn.IFERROR(INDEX(1!F:F,$B19),"")</f>
      </c>
      <c r="I19" s="16">
        <f>_xlfn.IFERROR(INDEX(1!G:G,$B19),"")</f>
      </c>
      <c r="K19" s="15" t="e">
        <f>MATCH(A19,2!A:A,)</f>
        <v>#N/A</v>
      </c>
      <c r="L19" s="18">
        <f>_xlfn.IFERROR(INDEX(2!A:A,$K19),"")</f>
      </c>
      <c r="M19" s="18">
        <f>_xlfn.IFERROR(INDEX(2!B:B,$K19),"")</f>
      </c>
      <c r="N19" s="18">
        <f>_xlfn.IFERROR(INDEX(2!C:C,$K19),"")</f>
      </c>
      <c r="O19" s="18">
        <f>_xlfn.IFERROR(INDEX(2!D:D,$K19),"")</f>
      </c>
    </row>
    <row r="20" spans="1:15" ht="12.75">
      <c r="A20" s="17">
        <f>3!A20</f>
        <v>0</v>
      </c>
      <c r="B20" s="15" t="e">
        <f>MATCH(A20,1!H:H,)</f>
        <v>#N/A</v>
      </c>
      <c r="C20" s="16">
        <f>_xlfn.IFERROR(INDEX(1!A:A,$B20),"")</f>
      </c>
      <c r="D20" s="16">
        <f>_xlfn.IFERROR(INDEX(1!B:B,$B20),"")</f>
      </c>
      <c r="E20" s="16">
        <f>_xlfn.IFERROR(INDEX(1!C:C,$B20),"")</f>
      </c>
      <c r="F20" s="16">
        <f>_xlfn.IFERROR(INDEX(1!D:D,$B20),"")</f>
      </c>
      <c r="G20" s="16">
        <f>_xlfn.IFERROR(INDEX(1!E:E,$B20),"")</f>
      </c>
      <c r="H20" s="16">
        <f>_xlfn.IFERROR(INDEX(1!F:F,$B20),"")</f>
      </c>
      <c r="I20" s="16">
        <f>_xlfn.IFERROR(INDEX(1!G:G,$B20),"")</f>
      </c>
      <c r="K20" s="15" t="e">
        <f>MATCH(A20,2!A:A,)</f>
        <v>#N/A</v>
      </c>
      <c r="L20" s="18">
        <f>_xlfn.IFERROR(INDEX(2!A:A,$K20),"")</f>
      </c>
      <c r="M20" s="18">
        <f>_xlfn.IFERROR(INDEX(2!B:B,$K20),"")</f>
      </c>
      <c r="N20" s="18">
        <f>_xlfn.IFERROR(INDEX(2!C:C,$K20),"")</f>
      </c>
      <c r="O20" s="18">
        <f>_xlfn.IFERROR(INDEX(2!D:D,$K20),"")</f>
      </c>
    </row>
    <row r="21" spans="1:15" ht="12.75">
      <c r="A21" s="17">
        <f>3!A21</f>
        <v>0</v>
      </c>
      <c r="B21" s="15" t="e">
        <f>MATCH(A21,1!H:H,)</f>
        <v>#N/A</v>
      </c>
      <c r="C21" s="16">
        <f>_xlfn.IFERROR(INDEX(1!A:A,$B21),"")</f>
      </c>
      <c r="D21" s="16">
        <f>_xlfn.IFERROR(INDEX(1!B:B,$B21),"")</f>
      </c>
      <c r="E21" s="16">
        <f>_xlfn.IFERROR(INDEX(1!C:C,$B21),"")</f>
      </c>
      <c r="F21" s="16">
        <f>_xlfn.IFERROR(INDEX(1!D:D,$B21),"")</f>
      </c>
      <c r="G21" s="16">
        <f>_xlfn.IFERROR(INDEX(1!E:E,$B21),"")</f>
      </c>
      <c r="H21" s="16">
        <f>_xlfn.IFERROR(INDEX(1!F:F,$B21),"")</f>
      </c>
      <c r="I21" s="16">
        <f>_xlfn.IFERROR(INDEX(1!G:G,$B21),"")</f>
      </c>
      <c r="K21" s="15" t="e">
        <f>MATCH(A21,2!A:A,)</f>
        <v>#N/A</v>
      </c>
      <c r="L21" s="18">
        <f>_xlfn.IFERROR(INDEX(2!A:A,$K21),"")</f>
      </c>
      <c r="M21" s="18">
        <f>_xlfn.IFERROR(INDEX(2!B:B,$K21),"")</f>
      </c>
      <c r="N21" s="18">
        <f>_xlfn.IFERROR(INDEX(2!C:C,$K21),"")</f>
      </c>
      <c r="O21" s="18">
        <f>_xlfn.IFERROR(INDEX(2!D:D,$K21),"")</f>
      </c>
    </row>
    <row r="22" spans="1:15" ht="12.75">
      <c r="A22" s="17">
        <f>3!A22</f>
        <v>0</v>
      </c>
      <c r="B22" s="15" t="e">
        <f>MATCH(A22,1!H:H,)</f>
        <v>#N/A</v>
      </c>
      <c r="C22" s="16">
        <f>_xlfn.IFERROR(INDEX(1!A:A,$B22),"")</f>
      </c>
      <c r="D22" s="16">
        <f>_xlfn.IFERROR(INDEX(1!B:B,$B22),"")</f>
      </c>
      <c r="E22" s="16">
        <f>_xlfn.IFERROR(INDEX(1!C:C,$B22),"")</f>
      </c>
      <c r="F22" s="16">
        <f>_xlfn.IFERROR(INDEX(1!D:D,$B22),"")</f>
      </c>
      <c r="G22" s="16">
        <f>_xlfn.IFERROR(INDEX(1!E:E,$B22),"")</f>
      </c>
      <c r="H22" s="16">
        <f>_xlfn.IFERROR(INDEX(1!F:F,$B22),"")</f>
      </c>
      <c r="I22" s="16">
        <f>_xlfn.IFERROR(INDEX(1!G:G,$B22),"")</f>
      </c>
      <c r="K22" s="15" t="e">
        <f>MATCH(A22,2!A:A,)</f>
        <v>#N/A</v>
      </c>
      <c r="L22" s="18">
        <f>_xlfn.IFERROR(INDEX(2!A:A,$K22),"")</f>
      </c>
      <c r="M22" s="18">
        <f>_xlfn.IFERROR(INDEX(2!B:B,$K22),"")</f>
      </c>
      <c r="N22" s="18">
        <f>_xlfn.IFERROR(INDEX(2!C:C,$K22),"")</f>
      </c>
      <c r="O22" s="18">
        <f>_xlfn.IFERROR(INDEX(2!D:D,$K22),"")</f>
      </c>
    </row>
    <row r="23" spans="1:15" ht="12.75">
      <c r="A23" s="17">
        <f>3!A23</f>
        <v>0</v>
      </c>
      <c r="B23" s="15" t="e">
        <f>MATCH(A23,1!H:H,)</f>
        <v>#N/A</v>
      </c>
      <c r="C23" s="16">
        <f>_xlfn.IFERROR(INDEX(1!A:A,$B23),"")</f>
      </c>
      <c r="D23" s="16">
        <f>_xlfn.IFERROR(INDEX(1!B:B,$B23),"")</f>
      </c>
      <c r="E23" s="16">
        <f>_xlfn.IFERROR(INDEX(1!C:C,$B23),"")</f>
      </c>
      <c r="F23" s="16">
        <f>_xlfn.IFERROR(INDEX(1!D:D,$B23),"")</f>
      </c>
      <c r="G23" s="16">
        <f>_xlfn.IFERROR(INDEX(1!E:E,$B23),"")</f>
      </c>
      <c r="H23" s="16">
        <f>_xlfn.IFERROR(INDEX(1!F:F,$B23),"")</f>
      </c>
      <c r="I23" s="16">
        <f>_xlfn.IFERROR(INDEX(1!G:G,$B23),"")</f>
      </c>
      <c r="K23" s="15" t="e">
        <f>MATCH(A23,2!A:A,)</f>
        <v>#N/A</v>
      </c>
      <c r="L23" s="18">
        <f>_xlfn.IFERROR(INDEX(2!A:A,$K23),"")</f>
      </c>
      <c r="M23" s="18">
        <f>_xlfn.IFERROR(INDEX(2!B:B,$K23),"")</f>
      </c>
      <c r="N23" s="18">
        <f>_xlfn.IFERROR(INDEX(2!C:C,$K23),"")</f>
      </c>
      <c r="O23" s="18">
        <f>_xlfn.IFERROR(INDEX(2!D:D,$K23),"")</f>
      </c>
    </row>
    <row r="24" spans="1:15" ht="12.75">
      <c r="A24" s="17">
        <f>3!A24</f>
        <v>0</v>
      </c>
      <c r="B24" s="15" t="e">
        <f>MATCH(A24,1!H:H,)</f>
        <v>#N/A</v>
      </c>
      <c r="C24" s="16">
        <f>_xlfn.IFERROR(INDEX(1!A:A,$B24),"")</f>
      </c>
      <c r="D24" s="16">
        <f>_xlfn.IFERROR(INDEX(1!B:B,$B24),"")</f>
      </c>
      <c r="E24" s="16">
        <f>_xlfn.IFERROR(INDEX(1!C:C,$B24),"")</f>
      </c>
      <c r="F24" s="16">
        <f>_xlfn.IFERROR(INDEX(1!D:D,$B24),"")</f>
      </c>
      <c r="G24" s="16">
        <f>_xlfn.IFERROR(INDEX(1!E:E,$B24),"")</f>
      </c>
      <c r="H24" s="16">
        <f>_xlfn.IFERROR(INDEX(1!F:F,$B24),"")</f>
      </c>
      <c r="I24" s="16">
        <f>_xlfn.IFERROR(INDEX(1!G:G,$B24),"")</f>
      </c>
      <c r="K24" s="15" t="e">
        <f>MATCH(A24,2!A:A,)</f>
        <v>#N/A</v>
      </c>
      <c r="L24" s="18">
        <f>_xlfn.IFERROR(INDEX(2!A:A,$K24),"")</f>
      </c>
      <c r="M24" s="18">
        <f>_xlfn.IFERROR(INDEX(2!B:B,$K24),"")</f>
      </c>
      <c r="N24" s="18">
        <f>_xlfn.IFERROR(INDEX(2!C:C,$K24),"")</f>
      </c>
      <c r="O24" s="18">
        <f>_xlfn.IFERROR(INDEX(2!D:D,$K24),"")</f>
      </c>
    </row>
    <row r="26" ht="12.75">
      <c r="J26" s="2" t="s">
        <v>57</v>
      </c>
    </row>
  </sheetData>
  <sheetProtection/>
  <conditionalFormatting sqref="L1:L24 M2:O24">
    <cfRule type="expression" priority="1" dxfId="0" stopIfTrue="1">
      <formula>COUNTIF(Таблица_2,L2)=0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2017-10-20T16:19:44Z</dcterms:created>
  <dcterms:modified xsi:type="dcterms:W3CDTF">2017-10-24T18:45:10Z</dcterms:modified>
  <cp:category/>
  <cp:version/>
  <cp:contentType/>
  <cp:contentStatus/>
</cp:coreProperties>
</file>