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1" l="1"/>
  <c r="L3" i="1"/>
  <c r="B18" i="1"/>
</calcChain>
</file>

<file path=xl/sharedStrings.xml><?xml version="1.0" encoding="utf-8"?>
<sst xmlns="http://schemas.openxmlformats.org/spreadsheetml/2006/main" count="51" uniqueCount="39">
  <si>
    <t>Контрагент</t>
  </si>
  <si>
    <t>ФИО</t>
  </si>
  <si>
    <t>Телефон</t>
  </si>
  <si>
    <t>Электронная почта</t>
  </si>
  <si>
    <t>№1</t>
  </si>
  <si>
    <t>Контранент №1</t>
  </si>
  <si>
    <t>Контранент №2</t>
  </si>
  <si>
    <t>Контранент №3</t>
  </si>
  <si>
    <t>Контранент №4</t>
  </si>
  <si>
    <t>Контранент №5</t>
  </si>
  <si>
    <t>Контранент №6</t>
  </si>
  <si>
    <t>Контранент №7</t>
  </si>
  <si>
    <t>Петя</t>
  </si>
  <si>
    <t>Вася</t>
  </si>
  <si>
    <t>Коля</t>
  </si>
  <si>
    <t>Саша</t>
  </si>
  <si>
    <t>Толя</t>
  </si>
  <si>
    <t>Галя</t>
  </si>
  <si>
    <t>Слава</t>
  </si>
  <si>
    <t>Дима</t>
  </si>
  <si>
    <t/>
  </si>
  <si>
    <t>+7-123</t>
  </si>
  <si>
    <t>+7-124</t>
  </si>
  <si>
    <t>+7-125</t>
  </si>
  <si>
    <t>+7-127</t>
  </si>
  <si>
    <t>+7-129</t>
  </si>
  <si>
    <t>+7-131</t>
  </si>
  <si>
    <t>+7-133</t>
  </si>
  <si>
    <t>+7-135</t>
  </si>
  <si>
    <t>+7-137</t>
  </si>
  <si>
    <t>+7-139</t>
  </si>
  <si>
    <t>Заявка</t>
  </si>
  <si>
    <t>Дата</t>
  </si>
  <si>
    <t>Почта</t>
  </si>
  <si>
    <t>Дата выполнения</t>
  </si>
  <si>
    <t>Счет</t>
  </si>
  <si>
    <t>Коммент</t>
  </si>
  <si>
    <t>Заявка 1</t>
  </si>
  <si>
    <t>Заявка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</si>
</sst>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/>
    <xf numFmtId="14" fontId="0" fillId="0" borderId="0" xfId="0" applyNumberFormat="1"/>
    <xf numFmtId="0" fontId="0" fillId="0" borderId="0" xfId="0" applyAlignment="1">
      <alignment horizontal="center"/>
    </xf>
    <xf numFmtId="0" fontId="2" fillId="0" borderId="0" xfId="0" quotePrefix="1" applyFont="1"/>
    <xf numFmtId="0" fontId="3" fillId="0" borderId="0" xfId="1" applyFont="1" applyFill="1"/>
    <xf numFmtId="0" fontId="2" fillId="3" borderId="0" xfId="0" quotePrefix="1" applyFont="1" applyFill="1"/>
  </cellXfs>
  <cellStyles count="2">
    <cellStyle name="Обычный" xfId="0" builtinId="0"/>
    <cellStyle name="Плохой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8"/>
  <sheetViews>
    <sheetView tabSelected="1" workbookViewId="0">
      <selection activeCell="G9" sqref="G9"/>
    </sheetView>
  </sheetViews>
  <sheetFormatPr defaultRowHeight="15" x14ac:dyDescent="0.25"/>
  <cols>
    <col min="2" max="2" width="18.140625" customWidth="1"/>
    <col min="4" max="4" width="9" bestFit="1" customWidth="1"/>
    <col min="5" max="5" width="20.5703125" customWidth="1"/>
    <col min="9" max="9" width="10.140625" bestFit="1" customWidth="1"/>
    <col min="10" max="10" width="15.42578125" bestFit="1" customWidth="1"/>
    <col min="14" max="14" width="17.42578125" bestFit="1" customWidth="1"/>
  </cols>
  <sheetData>
    <row r="1" spans="2:16" x14ac:dyDescent="0.25">
      <c r="B1" s="4" t="s">
        <v>4</v>
      </c>
      <c r="C1" s="4"/>
      <c r="D1" s="4"/>
      <c r="E1" s="4"/>
    </row>
    <row r="2" spans="2:16" x14ac:dyDescent="0.25">
      <c r="B2" s="1" t="s">
        <v>0</v>
      </c>
      <c r="C2" s="1" t="s">
        <v>1</v>
      </c>
      <c r="D2" s="1" t="s">
        <v>2</v>
      </c>
      <c r="E2" s="1" t="s">
        <v>3</v>
      </c>
      <c r="H2" s="1" t="s">
        <v>31</v>
      </c>
      <c r="I2" s="1" t="s">
        <v>32</v>
      </c>
      <c r="J2" s="1" t="s">
        <v>0</v>
      </c>
      <c r="K2" s="1" t="s">
        <v>1</v>
      </c>
      <c r="L2" s="1" t="s">
        <v>2</v>
      </c>
      <c r="M2" s="1" t="s">
        <v>33</v>
      </c>
      <c r="N2" s="1" t="s">
        <v>34</v>
      </c>
      <c r="O2" s="1" t="s">
        <v>35</v>
      </c>
      <c r="P2" s="1" t="s">
        <v>36</v>
      </c>
    </row>
    <row r="3" spans="2:16" x14ac:dyDescent="0.25">
      <c r="B3" t="s">
        <v>5</v>
      </c>
      <c r="C3" t="s">
        <v>12</v>
      </c>
      <c r="D3" s="2" t="s">
        <v>21</v>
      </c>
      <c r="E3" s="2" t="s">
        <v>20</v>
      </c>
      <c r="H3" t="s">
        <v>37</v>
      </c>
      <c r="I3" s="3">
        <v>43038</v>
      </c>
      <c r="J3" s="6" t="s">
        <v>5</v>
      </c>
      <c r="K3" s="6" t="s">
        <v>13</v>
      </c>
      <c r="L3" s="7" t="str">
        <f>IFERROR(LOOKUP(,-1/($B$3:$B$12=J3)/($C$3:$C$12=K3),$D$3:$D$12),"")</f>
        <v>+7-124</v>
      </c>
    </row>
    <row r="4" spans="2:16" x14ac:dyDescent="0.25">
      <c r="B4" t="s">
        <v>5</v>
      </c>
      <c r="C4" t="s">
        <v>13</v>
      </c>
      <c r="D4" s="2" t="s">
        <v>22</v>
      </c>
      <c r="H4" t="s">
        <v>38</v>
      </c>
      <c r="I4" s="3">
        <v>43038</v>
      </c>
      <c r="J4" t="s">
        <v>9</v>
      </c>
      <c r="K4" t="s">
        <v>14</v>
      </c>
      <c r="L4" s="7" t="str">
        <f>IFERROR(LOOKUP(,-1/($B$3:$B$12=J4)/($C$3:$C$12=K4),$D$3:$D$12),"")</f>
        <v>+7-135</v>
      </c>
    </row>
    <row r="5" spans="2:16" x14ac:dyDescent="0.25">
      <c r="B5" t="s">
        <v>5</v>
      </c>
      <c r="C5" t="s">
        <v>14</v>
      </c>
      <c r="D5" s="2" t="s">
        <v>23</v>
      </c>
    </row>
    <row r="6" spans="2:16" x14ac:dyDescent="0.25">
      <c r="B6" t="s">
        <v>6</v>
      </c>
      <c r="C6" t="s">
        <v>15</v>
      </c>
      <c r="D6" s="2" t="s">
        <v>24</v>
      </c>
    </row>
    <row r="7" spans="2:16" x14ac:dyDescent="0.25">
      <c r="B7" t="s">
        <v>7</v>
      </c>
      <c r="C7" t="s">
        <v>13</v>
      </c>
      <c r="D7" s="2" t="s">
        <v>25</v>
      </c>
    </row>
    <row r="8" spans="2:16" x14ac:dyDescent="0.25">
      <c r="B8" t="s">
        <v>8</v>
      </c>
      <c r="C8" t="s">
        <v>16</v>
      </c>
      <c r="D8" s="2" t="s">
        <v>26</v>
      </c>
    </row>
    <row r="9" spans="2:16" x14ac:dyDescent="0.25">
      <c r="B9" t="s">
        <v>8</v>
      </c>
      <c r="C9" t="s">
        <v>17</v>
      </c>
      <c r="D9" s="2" t="s">
        <v>27</v>
      </c>
    </row>
    <row r="10" spans="2:16" x14ac:dyDescent="0.25">
      <c r="B10" t="s">
        <v>9</v>
      </c>
      <c r="C10" t="s">
        <v>14</v>
      </c>
      <c r="D10" s="2" t="s">
        <v>28</v>
      </c>
    </row>
    <row r="11" spans="2:16" x14ac:dyDescent="0.25">
      <c r="B11" t="s">
        <v>10</v>
      </c>
      <c r="C11" t="s">
        <v>18</v>
      </c>
      <c r="D11" s="2" t="s">
        <v>29</v>
      </c>
    </row>
    <row r="12" spans="2:16" x14ac:dyDescent="0.25">
      <c r="B12" t="s">
        <v>11</v>
      </c>
      <c r="C12" t="s">
        <v>19</v>
      </c>
      <c r="D12" s="2" t="s">
        <v>30</v>
      </c>
    </row>
    <row r="18" spans="2:2" x14ac:dyDescent="0.25">
      <c r="B18" s="5" t="str">
        <f>IFERROR(LOOKUP(,-1/(J4=B4:B13)/(K4=$C$3:$C$12),D4:D13),"")</f>
        <v/>
      </c>
    </row>
  </sheetData>
  <mergeCells count="1"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ООО "Финнлок Секьюрити СП"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Прытков Валерьевич</dc:creator>
  <cp:lastModifiedBy>max</cp:lastModifiedBy>
  <dcterms:created xsi:type="dcterms:W3CDTF">2017-10-31T12:02:57Z</dcterms:created>
  <dcterms:modified xsi:type="dcterms:W3CDTF">2017-10-31T12:27:06Z</dcterms:modified>
</cp:coreProperties>
</file>