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2" i="1"/>
  <c r="H19" i="1" l="1"/>
  <c r="K19" i="1" a="1"/>
  <c r="K19" i="1" s="1"/>
  <c r="J19" i="1"/>
  <c r="I19" i="1" l="1"/>
</calcChain>
</file>

<file path=xl/sharedStrings.xml><?xml version="1.0" encoding="utf-8"?>
<sst xmlns="http://schemas.openxmlformats.org/spreadsheetml/2006/main" count="31" uniqueCount="30">
  <si>
    <t>м. Охотный ряд/Театральная/Площадь революции</t>
  </si>
  <si>
    <t>м. Ленинский проспект</t>
  </si>
  <si>
    <t>м. Молодежная</t>
  </si>
  <si>
    <t>м. Лубянка</t>
  </si>
  <si>
    <t>м. Полежаевская/Динамо/Савеловская</t>
  </si>
  <si>
    <t>м. Планерная/Речной вокзал</t>
  </si>
  <si>
    <t>охотный</t>
  </si>
  <si>
    <t>ленинский</t>
  </si>
  <si>
    <t>молодежная</t>
  </si>
  <si>
    <t>лубянка</t>
  </si>
  <si>
    <t>полежаевская</t>
  </si>
  <si>
    <t>планерная</t>
  </si>
  <si>
    <t>театральная</t>
  </si>
  <si>
    <t>революции</t>
  </si>
  <si>
    <t>динамо</t>
  </si>
  <si>
    <t>савеловск</t>
  </si>
  <si>
    <t>речной</t>
  </si>
  <si>
    <t>100 метров</t>
  </si>
  <si>
    <t>200 метров</t>
  </si>
  <si>
    <t>20 метров</t>
  </si>
  <si>
    <t>40 метров</t>
  </si>
  <si>
    <t>1 км</t>
  </si>
  <si>
    <t>5 км</t>
  </si>
  <si>
    <t>закрыто</t>
  </si>
  <si>
    <t>рядом</t>
  </si>
  <si>
    <t>далеко</t>
  </si>
  <si>
    <t>на веслах</t>
  </si>
  <si>
    <t>м. Речной вокзал</t>
  </si>
  <si>
    <t>поиск по этим маскам</t>
  </si>
  <si>
    <t>вывести это значение рядом со списком станций при совпадении первого попавшегося значения из масок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</si>
</sst>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B2" sqref="B2"/>
    </sheetView>
  </sheetViews>
  <sheetFormatPr defaultRowHeight="15" x14ac:dyDescent="0.25"/>
  <cols>
    <col min="1" max="1" width="49" bestFit="1" customWidth="1"/>
    <col min="2" max="2" width="12.7109375" bestFit="1" customWidth="1"/>
    <col min="9" max="9" width="21.42578125" bestFit="1" customWidth="1"/>
  </cols>
  <sheetData>
    <row r="1" spans="1:10" x14ac:dyDescent="0.25">
      <c r="I1" s="1" t="s">
        <v>28</v>
      </c>
      <c r="J1" t="s">
        <v>29</v>
      </c>
    </row>
    <row r="2" spans="1:10" x14ac:dyDescent="0.25">
      <c r="A2" t="s">
        <v>0</v>
      </c>
      <c r="B2" t="str">
        <f>LOOKUP(,-SEARCH($I$2:$I$12,A2),$J$2:$J$12)</f>
        <v>20 метров</v>
      </c>
      <c r="I2" t="s">
        <v>6</v>
      </c>
      <c r="J2" t="s">
        <v>17</v>
      </c>
    </row>
    <row r="3" spans="1:10" x14ac:dyDescent="0.25">
      <c r="A3" t="s">
        <v>1</v>
      </c>
      <c r="B3" t="str">
        <f t="shared" ref="B3:B8" si="0">LOOKUP(,-SEARCH($I$2:$I$12,A3),$J$2:$J$12)</f>
        <v>40 метров</v>
      </c>
      <c r="I3" t="s">
        <v>12</v>
      </c>
      <c r="J3" t="s">
        <v>18</v>
      </c>
    </row>
    <row r="4" spans="1:10" x14ac:dyDescent="0.25">
      <c r="A4" t="s">
        <v>2</v>
      </c>
      <c r="B4" t="str">
        <f t="shared" si="0"/>
        <v>1 км</v>
      </c>
      <c r="I4" t="s">
        <v>13</v>
      </c>
      <c r="J4" t="s">
        <v>19</v>
      </c>
    </row>
    <row r="5" spans="1:10" x14ac:dyDescent="0.25">
      <c r="A5" t="s">
        <v>3</v>
      </c>
      <c r="B5" t="str">
        <f t="shared" si="0"/>
        <v>5 км</v>
      </c>
      <c r="I5" t="s">
        <v>7</v>
      </c>
      <c r="J5" t="s">
        <v>20</v>
      </c>
    </row>
    <row r="6" spans="1:10" x14ac:dyDescent="0.25">
      <c r="A6" t="s">
        <v>4</v>
      </c>
      <c r="B6" t="str">
        <f t="shared" si="0"/>
        <v>рядом</v>
      </c>
      <c r="I6" t="s">
        <v>8</v>
      </c>
      <c r="J6" t="s">
        <v>21</v>
      </c>
    </row>
    <row r="7" spans="1:10" x14ac:dyDescent="0.25">
      <c r="A7" t="s">
        <v>5</v>
      </c>
      <c r="B7" t="str">
        <f t="shared" si="0"/>
        <v>на веслах</v>
      </c>
      <c r="I7" t="s">
        <v>9</v>
      </c>
      <c r="J7" t="s">
        <v>22</v>
      </c>
    </row>
    <row r="8" spans="1:10" x14ac:dyDescent="0.25">
      <c r="A8" t="s">
        <v>27</v>
      </c>
      <c r="B8" t="str">
        <f t="shared" si="0"/>
        <v>на веслах</v>
      </c>
      <c r="I8" t="s">
        <v>10</v>
      </c>
      <c r="J8" t="s">
        <v>23</v>
      </c>
    </row>
    <row r="9" spans="1:10" x14ac:dyDescent="0.25">
      <c r="I9" t="s">
        <v>14</v>
      </c>
      <c r="J9" t="s">
        <v>23</v>
      </c>
    </row>
    <row r="10" spans="1:10" x14ac:dyDescent="0.25">
      <c r="I10" t="s">
        <v>15</v>
      </c>
      <c r="J10" t="s">
        <v>24</v>
      </c>
    </row>
    <row r="11" spans="1:10" x14ac:dyDescent="0.25">
      <c r="I11" t="s">
        <v>11</v>
      </c>
      <c r="J11" t="s">
        <v>25</v>
      </c>
    </row>
    <row r="12" spans="1:10" x14ac:dyDescent="0.25">
      <c r="I12" t="s">
        <v>16</v>
      </c>
      <c r="J12" t="s">
        <v>26</v>
      </c>
    </row>
    <row r="19" spans="8:11" x14ac:dyDescent="0.25">
      <c r="H19" t="e">
        <f>MATCH("нов",A:A,0)</f>
        <v>#N/A</v>
      </c>
      <c r="I19">
        <f ca="1">INDEX(A:A,MATCH(I$2:I$1048576,J$2:J$1048576,0),2)</f>
        <v>0</v>
      </c>
      <c r="J19">
        <f>ROW(E19)</f>
        <v>19</v>
      </c>
      <c r="K19" t="e">
        <f t="array" ref="K19">INDEX(E:E,SEARCH(F:F,E:E))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</dc:creator>
  <cp:lastModifiedBy>Muzykin_admin</cp:lastModifiedBy>
  <dcterms:created xsi:type="dcterms:W3CDTF">2017-11-12T19:18:45Z</dcterms:created>
  <dcterms:modified xsi:type="dcterms:W3CDTF">2017-11-12T19:41:31Z</dcterms:modified>
</cp:coreProperties>
</file>