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2"/>
  </bookViews>
  <sheets>
    <sheet name="справочные данные фурн." sheetId="4" r:id="rId1"/>
    <sheet name="цены" sheetId="6" r:id="rId2"/>
    <sheet name="калькулятор" sheetId="5" r:id="rId3"/>
  </sheets>
  <definedNames>
    <definedName name="глазок">Таблица5[глазок]</definedName>
    <definedName name="доводчик">Таблица2[[#All],[Доводчик]]</definedName>
    <definedName name="Доп.петли">Таблица4[Доп.петли]</definedName>
    <definedName name="задвижка">Таблица7[задвижка]</definedName>
    <definedName name="замок">Таблица9[Замок]</definedName>
    <definedName name="замок01">#REF!</definedName>
    <definedName name="замок44">#REF!</definedName>
    <definedName name="замок7">#REF!</definedName>
    <definedName name="ключ01">#REF!</definedName>
    <definedName name="ключ44">#REF!</definedName>
    <definedName name="ключ7">#REF!</definedName>
    <definedName name="кодзамок">Таблица6[Кодовый замок]</definedName>
    <definedName name="назв">#REF!</definedName>
    <definedName name="назв1">#REF!</definedName>
    <definedName name="назвзамка">#REF!</definedName>
    <definedName name="назвключ">#REF!</definedName>
    <definedName name="ПВД">#REF!</definedName>
    <definedName name="поворотник">Таблица8[Поворотник]</definedName>
    <definedName name="ручка">Таблица1[Ручка]</definedName>
    <definedName name="фурн">#REF!</definedName>
    <definedName name="фурн1">#REF!</definedName>
    <definedName name="ЦМ">Таблица3[Цилиндровый механизм]</definedName>
    <definedName name="шпингалет">Таблица10[Шпингалет]</definedName>
  </definedNames>
  <calcPr calcId="152511" refMode="R1C1"/>
</workbook>
</file>

<file path=xl/sharedStrings.xml><?xml version="1.0" encoding="utf-8"?>
<sst xmlns="http://schemas.openxmlformats.org/spreadsheetml/2006/main" count="81" uniqueCount="47">
  <si>
    <t>ключ-вертушка</t>
  </si>
  <si>
    <t>глазок</t>
  </si>
  <si>
    <t>Замок</t>
  </si>
  <si>
    <t>Apecs Panic 2000 ZN</t>
  </si>
  <si>
    <t>Apecs T52 Premier</t>
  </si>
  <si>
    <t>сувальдный Таран</t>
  </si>
  <si>
    <t>KALE 257</t>
  </si>
  <si>
    <t>KALE 252R</t>
  </si>
  <si>
    <t xml:space="preserve">Эльбор Кремень 1.04.02 </t>
  </si>
  <si>
    <t>Меттем ЗВ4 713.0.0</t>
  </si>
  <si>
    <t>AVERS 2000 ZN</t>
  </si>
  <si>
    <t>Ручка</t>
  </si>
  <si>
    <t>Ручка-скоба</t>
  </si>
  <si>
    <t>Ручка пластиковая</t>
  </si>
  <si>
    <t>Ручка металл из трубы</t>
  </si>
  <si>
    <t>Цилиндровый механизм</t>
  </si>
  <si>
    <t>ключ-ключ</t>
  </si>
  <si>
    <t>Доводчик</t>
  </si>
  <si>
    <t>стандарт до 100 кг</t>
  </si>
  <si>
    <t>до 140 кг</t>
  </si>
  <si>
    <t>до 160 кг</t>
  </si>
  <si>
    <t>Доп.петли</t>
  </si>
  <si>
    <t>нет</t>
  </si>
  <si>
    <t>Apecs HC 0901 Inox (нерж)</t>
  </si>
  <si>
    <t>есть</t>
  </si>
  <si>
    <t>Кодовый замок</t>
  </si>
  <si>
    <t>с установкой</t>
  </si>
  <si>
    <t>без установки</t>
  </si>
  <si>
    <t>задвижка</t>
  </si>
  <si>
    <t>Расчет стоимости материалов и затрат</t>
  </si>
  <si>
    <t>Расчти стоимости фурнитуры</t>
  </si>
  <si>
    <t>Глазок</t>
  </si>
  <si>
    <t>Наименование</t>
  </si>
  <si>
    <t>Вид номенклатуры</t>
  </si>
  <si>
    <t>Стоимость</t>
  </si>
  <si>
    <t>Задвижка</t>
  </si>
  <si>
    <t>Поворотник</t>
  </si>
  <si>
    <t>ТТ-0803-8 СR</t>
  </si>
  <si>
    <t>Шпингалет</t>
  </si>
  <si>
    <t>Fuaro 16/200/50х90 CP</t>
  </si>
  <si>
    <t>Fuaro 16/200/60х100 GP</t>
  </si>
  <si>
    <t>Стальф ЗВ-083</t>
  </si>
  <si>
    <t>Стальф ЗВ-074</t>
  </si>
  <si>
    <t>Apecs FB-04-160-ZN - 2 шт.</t>
  </si>
  <si>
    <t>Нужно, чтобы в зависимости от выбранной модели (например) замка</t>
  </si>
  <si>
    <t>Цена</t>
  </si>
  <si>
    <t>в графе стоимость отображалась цена (с листа с ценами)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</si>
</sst>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3" borderId="3" xfId="0" applyFont="1" applyFill="1" applyBorder="1" applyAlignment="1"/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4" xfId="0" applyFont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" xfId="0" applyFont="1" applyFill="1" applyBorder="1"/>
    <xf numFmtId="0" fontId="0" fillId="0" borderId="1" xfId="0" applyFont="1" applyBorder="1"/>
    <xf numFmtId="0" fontId="0" fillId="4" borderId="3" xfId="0" applyFont="1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2" fontId="0" fillId="0" borderId="3" xfId="0" applyNumberFormat="1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9" name="Таблица9" displayName="Таблица9" ref="A5:A15" totalsRowShown="0">
  <autoFilter ref="A5:A15"/>
  <tableColumns count="1">
    <tableColumn id="1" name="Замок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Таблица10" displayName="Таблица10" ref="S5:S7" totalsRowShown="0">
  <autoFilter ref="S5:S7"/>
  <tableColumns count="1">
    <tableColumn id="1" name="Шпингалет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C5:C9" totalsRowShown="0">
  <autoFilter ref="C5:C9"/>
  <tableColumns count="1">
    <tableColumn id="1" name="Ручка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G5:G9" totalsRowShown="0">
  <autoFilter ref="G5:G9"/>
  <tableColumns count="1">
    <tableColumn id="1" name="Доводчик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3" name="Таблица3" displayName="Таблица3" ref="E5:E7" totalsRowShown="0">
  <autoFilter ref="E5:E7"/>
  <tableColumns count="1">
    <tableColumn id="1" name="Цилиндровый механизм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Таблица4" displayName="Таблица4" ref="I5:I8" totalsRowShown="0">
  <autoFilter ref="I5:I8"/>
  <tableColumns count="1">
    <tableColumn id="1" name="Доп.петли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5" name="Таблица5" displayName="Таблица5" ref="K5:K7" totalsRowShown="0">
  <autoFilter ref="K5:K7"/>
  <tableColumns count="1">
    <tableColumn id="1" name="глазок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6" name="Таблица6" displayName="Таблица6" ref="M5:M8" totalsRowShown="0">
  <autoFilter ref="M5:M8"/>
  <tableColumns count="1">
    <tableColumn id="1" name="Кодовый замок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7" name="Таблица7" displayName="Таблица7" ref="O5:O7" totalsRowShown="0">
  <autoFilter ref="O5:O7"/>
  <tableColumns count="1">
    <tableColumn id="1" name="задвижка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8" name="Таблица8" displayName="Таблица8" ref="Q5:Q7" totalsRowShown="0">
  <autoFilter ref="Q5:Q7"/>
  <tableColumns count="1">
    <tableColumn id="1" name="Поворотник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5"/>
  <sheetViews>
    <sheetView topLeftCell="A4" workbookViewId="0">
      <selection activeCell="A6" sqref="A6:A15"/>
    </sheetView>
  </sheetViews>
  <sheetFormatPr defaultRowHeight="15" x14ac:dyDescent="0.25"/>
  <cols>
    <col min="1" max="1" width="23.42578125" customWidth="1"/>
    <col min="2" max="2" width="5.140625" customWidth="1"/>
    <col min="3" max="3" width="24.7109375" customWidth="1"/>
    <col min="4" max="4" width="4.5703125" customWidth="1"/>
    <col min="5" max="5" width="25.7109375" customWidth="1"/>
    <col min="6" max="6" width="4.140625" customWidth="1"/>
    <col min="7" max="7" width="17.85546875" customWidth="1"/>
    <col min="8" max="8" width="4.5703125" customWidth="1"/>
    <col min="9" max="9" width="12.85546875" customWidth="1"/>
    <col min="10" max="10" width="3.85546875" customWidth="1"/>
    <col min="11" max="11" width="21.5703125" customWidth="1"/>
    <col min="12" max="12" width="3.28515625" customWidth="1"/>
    <col min="13" max="13" width="17.140625" customWidth="1"/>
    <col min="14" max="14" width="3.7109375" customWidth="1"/>
    <col min="15" max="15" width="11.7109375" customWidth="1"/>
    <col min="16" max="16" width="3.5703125" customWidth="1"/>
    <col min="17" max="17" width="14.140625" customWidth="1"/>
    <col min="18" max="18" width="3.85546875" customWidth="1"/>
    <col min="19" max="19" width="24.7109375" customWidth="1"/>
    <col min="20" max="20" width="4" customWidth="1"/>
    <col min="21" max="21" width="13.42578125" customWidth="1"/>
  </cols>
  <sheetData>
    <row r="5" spans="1:19" x14ac:dyDescent="0.25">
      <c r="A5" t="s">
        <v>2</v>
      </c>
      <c r="C5" t="s">
        <v>11</v>
      </c>
      <c r="E5" t="s">
        <v>15</v>
      </c>
      <c r="G5" t="s">
        <v>17</v>
      </c>
      <c r="I5" t="s">
        <v>21</v>
      </c>
      <c r="K5" t="s">
        <v>1</v>
      </c>
      <c r="M5" t="s">
        <v>25</v>
      </c>
      <c r="O5" t="s">
        <v>28</v>
      </c>
      <c r="Q5" t="s">
        <v>36</v>
      </c>
      <c r="S5" t="s">
        <v>38</v>
      </c>
    </row>
    <row r="6" spans="1:19" x14ac:dyDescent="0.25">
      <c r="A6" t="s">
        <v>3</v>
      </c>
      <c r="C6" t="s">
        <v>12</v>
      </c>
      <c r="E6" t="s">
        <v>16</v>
      </c>
      <c r="G6" t="s">
        <v>22</v>
      </c>
      <c r="I6" t="s">
        <v>22</v>
      </c>
      <c r="K6" s="3" t="s">
        <v>39</v>
      </c>
      <c r="M6" t="s">
        <v>22</v>
      </c>
      <c r="O6" t="s">
        <v>24</v>
      </c>
      <c r="Q6" t="s">
        <v>37</v>
      </c>
      <c r="S6" t="s">
        <v>43</v>
      </c>
    </row>
    <row r="7" spans="1:19" x14ac:dyDescent="0.25">
      <c r="A7" t="s">
        <v>4</v>
      </c>
      <c r="C7" t="s">
        <v>13</v>
      </c>
      <c r="E7" t="s">
        <v>0</v>
      </c>
      <c r="G7" t="s">
        <v>18</v>
      </c>
      <c r="I7">
        <v>1</v>
      </c>
      <c r="K7" s="3" t="s">
        <v>40</v>
      </c>
      <c r="M7" t="s">
        <v>26</v>
      </c>
      <c r="O7" t="s">
        <v>22</v>
      </c>
      <c r="Q7" t="s">
        <v>22</v>
      </c>
      <c r="S7" t="s">
        <v>22</v>
      </c>
    </row>
    <row r="8" spans="1:19" x14ac:dyDescent="0.25">
      <c r="A8" t="s">
        <v>5</v>
      </c>
      <c r="C8" t="s">
        <v>14</v>
      </c>
      <c r="G8" t="s">
        <v>19</v>
      </c>
      <c r="I8" s="6">
        <v>2</v>
      </c>
      <c r="M8" t="s">
        <v>27</v>
      </c>
    </row>
    <row r="9" spans="1:19" x14ac:dyDescent="0.25">
      <c r="A9" t="s">
        <v>6</v>
      </c>
      <c r="C9" t="s">
        <v>23</v>
      </c>
      <c r="G9" t="s">
        <v>20</v>
      </c>
    </row>
    <row r="10" spans="1:19" x14ac:dyDescent="0.25">
      <c r="A10" t="s">
        <v>7</v>
      </c>
    </row>
    <row r="11" spans="1:19" x14ac:dyDescent="0.25">
      <c r="A11" t="s">
        <v>8</v>
      </c>
    </row>
    <row r="12" spans="1:19" x14ac:dyDescent="0.25">
      <c r="A12" t="s">
        <v>9</v>
      </c>
    </row>
    <row r="13" spans="1:19" x14ac:dyDescent="0.25">
      <c r="A13" t="s">
        <v>10</v>
      </c>
    </row>
    <row r="14" spans="1:19" x14ac:dyDescent="0.25">
      <c r="A14" s="3" t="s">
        <v>41</v>
      </c>
    </row>
    <row r="15" spans="1:19" x14ac:dyDescent="0.25">
      <c r="A15" s="3" t="s">
        <v>42</v>
      </c>
    </row>
  </sheetData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6"/>
  <sheetViews>
    <sheetView workbookViewId="0">
      <selection activeCell="D8" sqref="D8"/>
    </sheetView>
  </sheetViews>
  <sheetFormatPr defaultRowHeight="15" x14ac:dyDescent="0.25"/>
  <cols>
    <col min="1" max="1" width="24.85546875" customWidth="1"/>
    <col min="2" max="2" width="13" customWidth="1"/>
  </cols>
  <sheetData>
    <row r="5" spans="1:2" ht="15.75" thickBot="1" x14ac:dyDescent="0.3"/>
    <row r="6" spans="1:2" ht="15.75" thickBot="1" x14ac:dyDescent="0.3">
      <c r="A6" s="21" t="s">
        <v>32</v>
      </c>
      <c r="B6" s="22" t="s">
        <v>45</v>
      </c>
    </row>
    <row r="7" spans="1:2" x14ac:dyDescent="0.25">
      <c r="A7" s="20" t="s">
        <v>3</v>
      </c>
      <c r="B7" s="23">
        <v>100</v>
      </c>
    </row>
    <row r="8" spans="1:2" x14ac:dyDescent="0.25">
      <c r="A8" s="19" t="s">
        <v>4</v>
      </c>
      <c r="B8" s="24">
        <v>200</v>
      </c>
    </row>
    <row r="9" spans="1:2" x14ac:dyDescent="0.25">
      <c r="A9" s="18" t="s">
        <v>5</v>
      </c>
      <c r="B9" s="24">
        <v>300</v>
      </c>
    </row>
    <row r="10" spans="1:2" x14ac:dyDescent="0.25">
      <c r="A10" s="19" t="s">
        <v>6</v>
      </c>
      <c r="B10" s="24">
        <v>150</v>
      </c>
    </row>
    <row r="11" spans="1:2" x14ac:dyDescent="0.25">
      <c r="A11" s="18" t="s">
        <v>7</v>
      </c>
      <c r="B11" s="24">
        <v>250</v>
      </c>
    </row>
    <row r="12" spans="1:2" x14ac:dyDescent="0.25">
      <c r="A12" s="19" t="s">
        <v>8</v>
      </c>
      <c r="B12" s="24">
        <v>350</v>
      </c>
    </row>
    <row r="13" spans="1:2" x14ac:dyDescent="0.25">
      <c r="A13" s="18" t="s">
        <v>9</v>
      </c>
      <c r="B13" s="24">
        <v>120</v>
      </c>
    </row>
    <row r="14" spans="1:2" x14ac:dyDescent="0.25">
      <c r="A14" s="19" t="s">
        <v>10</v>
      </c>
      <c r="B14" s="24">
        <v>220</v>
      </c>
    </row>
    <row r="15" spans="1:2" x14ac:dyDescent="0.25">
      <c r="A15" s="18" t="s">
        <v>41</v>
      </c>
      <c r="B15" s="24">
        <v>320</v>
      </c>
    </row>
    <row r="16" spans="1:2" x14ac:dyDescent="0.25">
      <c r="A16" s="19" t="s">
        <v>42</v>
      </c>
      <c r="B16" s="24">
        <v>400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G12" sqref="G12"/>
    </sheetView>
  </sheetViews>
  <sheetFormatPr defaultRowHeight="15" x14ac:dyDescent="0.25"/>
  <cols>
    <col min="1" max="1" width="18.28515625" customWidth="1"/>
    <col min="2" max="2" width="10.42578125" customWidth="1"/>
    <col min="14" max="14" width="24.85546875" customWidth="1"/>
    <col min="15" max="15" width="16.7109375" customWidth="1"/>
    <col min="16" max="16" width="7.7109375" customWidth="1"/>
  </cols>
  <sheetData>
    <row r="1" spans="1:16" ht="15.75" thickBot="1" x14ac:dyDescent="0.3"/>
    <row r="2" spans="1:16" ht="15.75" thickBot="1" x14ac:dyDescent="0.3">
      <c r="A2" s="1" t="s">
        <v>29</v>
      </c>
      <c r="B2" s="1"/>
      <c r="C2" s="1"/>
      <c r="D2" s="1"/>
      <c r="E2" s="1"/>
      <c r="F2" s="1"/>
      <c r="G2" s="1"/>
      <c r="H2" s="1"/>
      <c r="I2" s="1"/>
      <c r="J2" s="2"/>
      <c r="K2" s="11" t="s">
        <v>30</v>
      </c>
      <c r="L2" s="12"/>
      <c r="M2" s="12"/>
      <c r="N2" s="12"/>
      <c r="O2" s="12"/>
      <c r="P2" s="13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15" t="s">
        <v>33</v>
      </c>
      <c r="L3" s="16"/>
      <c r="M3" s="17"/>
      <c r="N3" s="5" t="s">
        <v>32</v>
      </c>
      <c r="O3" s="5" t="s">
        <v>34</v>
      </c>
      <c r="P3" s="4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14" t="s">
        <v>2</v>
      </c>
      <c r="L4" s="14"/>
      <c r="M4" s="14"/>
      <c r="N4" s="1" t="s">
        <v>8</v>
      </c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2"/>
      <c r="K5" s="8" t="s">
        <v>11</v>
      </c>
      <c r="L5" s="9"/>
      <c r="M5" s="10"/>
      <c r="N5" s="1" t="s">
        <v>23</v>
      </c>
      <c r="O5" s="1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7" t="s">
        <v>15</v>
      </c>
      <c r="L6" s="7"/>
      <c r="M6" s="7"/>
      <c r="N6" s="1" t="s">
        <v>0</v>
      </c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8" t="s">
        <v>17</v>
      </c>
      <c r="L7" s="9"/>
      <c r="M7" s="10"/>
      <c r="N7" s="1" t="s">
        <v>18</v>
      </c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8" t="s">
        <v>21</v>
      </c>
      <c r="L8" s="9"/>
      <c r="M8" s="10"/>
      <c r="N8" s="1" t="s">
        <v>22</v>
      </c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8" t="s">
        <v>31</v>
      </c>
      <c r="L9" s="9"/>
      <c r="M9" s="10"/>
      <c r="N9" s="1" t="s">
        <v>40</v>
      </c>
      <c r="O9" s="1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8" t="s">
        <v>25</v>
      </c>
      <c r="L10" s="9"/>
      <c r="M10" s="10"/>
      <c r="N10" s="1" t="s">
        <v>22</v>
      </c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8" t="s">
        <v>35</v>
      </c>
      <c r="L11" s="9"/>
      <c r="M11" s="10"/>
      <c r="N11" s="1" t="s">
        <v>24</v>
      </c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8" t="s">
        <v>36</v>
      </c>
      <c r="L12" s="9"/>
      <c r="M12" s="10"/>
      <c r="N12" s="1" t="s">
        <v>22</v>
      </c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8" t="s">
        <v>38</v>
      </c>
      <c r="L13" s="9"/>
      <c r="M13" s="10"/>
      <c r="N13" s="1" t="s">
        <v>43</v>
      </c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 t="s">
        <v>44</v>
      </c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 t="s">
        <v>46</v>
      </c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</sheetData>
  <mergeCells count="11">
    <mergeCell ref="K9:M9"/>
    <mergeCell ref="K10:M10"/>
    <mergeCell ref="K11:M11"/>
    <mergeCell ref="K13:M13"/>
    <mergeCell ref="K12:M12"/>
    <mergeCell ref="K8:M8"/>
    <mergeCell ref="K2:P2"/>
    <mergeCell ref="K4:M4"/>
    <mergeCell ref="K3:M3"/>
    <mergeCell ref="K5:M5"/>
    <mergeCell ref="K7:M7"/>
  </mergeCells>
  <dataValidations count="10">
    <dataValidation type="list" allowBlank="1" showInputMessage="1" showErrorMessage="1" sqref="N4">
      <formula1>замок</formula1>
    </dataValidation>
    <dataValidation type="list" allowBlank="1" showInputMessage="1" showErrorMessage="1" sqref="N5">
      <formula1>ручка</formula1>
    </dataValidation>
    <dataValidation type="list" allowBlank="1" showInputMessage="1" showErrorMessage="1" sqref="N7">
      <formula1>доводчик</formula1>
    </dataValidation>
    <dataValidation type="list" allowBlank="1" showInputMessage="1" showErrorMessage="1" sqref="N6">
      <formula1>ЦМ</formula1>
    </dataValidation>
    <dataValidation type="list" allowBlank="1" showInputMessage="1" showErrorMessage="1" sqref="N8">
      <formula1>Доп.петли</formula1>
    </dataValidation>
    <dataValidation type="list" allowBlank="1" showInputMessage="1" showErrorMessage="1" sqref="N9">
      <formula1>глазок</formula1>
    </dataValidation>
    <dataValidation type="list" allowBlank="1" showInputMessage="1" showErrorMessage="1" sqref="N10">
      <formula1>кодзамок</formula1>
    </dataValidation>
    <dataValidation type="list" allowBlank="1" showInputMessage="1" showErrorMessage="1" sqref="N11">
      <formula1>задвижка</formula1>
    </dataValidation>
    <dataValidation type="list" allowBlank="1" showInputMessage="1" showErrorMessage="1" sqref="N12">
      <formula1>поворотник</formula1>
    </dataValidation>
    <dataValidation type="list" allowBlank="1" showInputMessage="1" showErrorMessage="1" sqref="N13">
      <formula1>шпингалет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справочные данные фурн.</vt:lpstr>
      <vt:lpstr>цены</vt:lpstr>
      <vt:lpstr>калькулятор</vt:lpstr>
      <vt:lpstr>глазок</vt:lpstr>
      <vt:lpstr>доводчик</vt:lpstr>
      <vt:lpstr>Доп.петли</vt:lpstr>
      <vt:lpstr>задвижка</vt:lpstr>
      <vt:lpstr>замок</vt:lpstr>
      <vt:lpstr>кодзамок</vt:lpstr>
      <vt:lpstr>поворотник</vt:lpstr>
      <vt:lpstr>ручка</vt:lpstr>
      <vt:lpstr>ЦМ</vt:lpstr>
      <vt:lpstr>шпингалет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2017-11-09T19:34:10Z</dcterms:modified>
</cp:coreProperties>
</file>