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Data" sheetId="1" r:id="rId1"/>
    <sheet name="распределение" sheetId="2" r:id="rId2"/>
  </sheets>
  <calcPr calcId="144525"/>
</workbook>
</file>

<file path=xl/calcChain.xml><?xml version="1.0" encoding="utf-8"?>
<calcChain xmlns="http://schemas.openxmlformats.org/spreadsheetml/2006/main">
  <c r="G5" i="2" l="1"/>
  <c r="G4" i="2"/>
  <c r="G3" i="2"/>
  <c r="G2" i="2"/>
  <c r="E5" i="2"/>
  <c r="E4" i="2"/>
  <c r="E3" i="2"/>
  <c r="E2" i="2"/>
  <c r="C5" i="2"/>
  <c r="C4" i="2"/>
  <c r="C3" i="2"/>
  <c r="C2" i="2"/>
  <c r="A3" i="2"/>
  <c r="A4" i="2"/>
  <c r="A5" i="2"/>
  <c r="A2" i="2"/>
  <c r="I1" i="2" l="1"/>
  <c r="G1" i="2"/>
  <c r="E1" i="2"/>
  <c r="C1" i="2"/>
  <c r="A1" i="2"/>
  <c r="A3" i="1"/>
  <c r="A4" i="1" s="1"/>
  <c r="A5" i="1" s="1"/>
  <c r="A2" i="1"/>
  <c r="A6" i="1" l="1"/>
  <c r="A7" i="1" s="1"/>
  <c r="A8" i="1" s="1"/>
</calcChain>
</file>

<file path=xl/sharedStrings.xml><?xml version="1.0" encoding="utf-8"?>
<sst xmlns="http://schemas.openxmlformats.org/spreadsheetml/2006/main" count="29" uniqueCount="23">
  <si>
    <t>ID аудитора</t>
  </si>
  <si>
    <t>Аудитор</t>
  </si>
  <si>
    <t>Контактов</t>
  </si>
  <si>
    <t>Логин</t>
  </si>
  <si>
    <t>Фамилия</t>
  </si>
  <si>
    <t>Иванов</t>
  </si>
  <si>
    <t>Петров</t>
  </si>
  <si>
    <t>Сидоров</t>
  </si>
  <si>
    <t>Николаева</t>
  </si>
  <si>
    <t>Позднякова</t>
  </si>
  <si>
    <t>Пересыпкина</t>
  </si>
  <si>
    <t>Юрченко</t>
  </si>
  <si>
    <t>Филиппова</t>
  </si>
  <si>
    <t>Поленова</t>
  </si>
  <si>
    <t>Карелова</t>
  </si>
  <si>
    <t>Ефимов</t>
  </si>
  <si>
    <t>nikolaeva</t>
  </si>
  <si>
    <t>pozdnyakova</t>
  </si>
  <si>
    <t>yurchenko</t>
  </si>
  <si>
    <t>filippova</t>
  </si>
  <si>
    <t>polenova</t>
  </si>
  <si>
    <t>karelova</t>
  </si>
  <si>
    <t>Пример: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</si>
</sst>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0" fillId="4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4" borderId="5" xfId="0" applyFill="1" applyBorder="1"/>
    <xf numFmtId="0" fontId="2" fillId="5" borderId="2" xfId="0" applyFont="1" applyFill="1" applyBorder="1" applyAlignment="1">
      <alignment vertical="center"/>
    </xf>
    <xf numFmtId="0" fontId="0" fillId="5" borderId="2" xfId="0" applyFont="1" applyFill="1" applyBorder="1"/>
    <xf numFmtId="0" fontId="0" fillId="3" borderId="11" xfId="0" applyFont="1" applyFill="1" applyBorder="1" applyAlignment="1">
      <alignment vertical="center"/>
    </xf>
    <xf numFmtId="0" fontId="0" fillId="5" borderId="2" xfId="0" applyFont="1" applyFill="1" applyBorder="1" applyAlignment="1">
      <alignment wrapText="1"/>
    </xf>
    <xf numFmtId="0" fontId="0" fillId="6" borderId="2" xfId="0" applyFont="1" applyFill="1" applyBorder="1"/>
    <xf numFmtId="0" fontId="1" fillId="2" borderId="2" xfId="0" applyFont="1" applyFill="1" applyBorder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" sqref="C3"/>
    </sheetView>
  </sheetViews>
  <sheetFormatPr defaultRowHeight="15" x14ac:dyDescent="0.25"/>
  <cols>
    <col min="1" max="1" width="12.28515625" customWidth="1"/>
    <col min="2" max="2" width="13" customWidth="1"/>
    <col min="3" max="3" width="19.7109375" customWidth="1"/>
    <col min="4" max="4" width="12.140625" customWidth="1"/>
    <col min="5" max="5" width="12.5703125" bestFit="1" customWidth="1"/>
  </cols>
  <sheetData>
    <row r="1" spans="1:5" x14ac:dyDescent="0.25">
      <c r="A1" s="1" t="s">
        <v>0</v>
      </c>
      <c r="B1" s="17" t="s">
        <v>4</v>
      </c>
      <c r="C1" s="17" t="s">
        <v>1</v>
      </c>
      <c r="D1" s="17" t="s">
        <v>2</v>
      </c>
      <c r="E1" s="17" t="s">
        <v>3</v>
      </c>
    </row>
    <row r="2" spans="1:5" x14ac:dyDescent="0.25">
      <c r="A2" s="14">
        <f>IF(COUNTIF(C$1:C2,C2)=1,MAX(A$1:A1)+1,"")</f>
        <v>1</v>
      </c>
      <c r="B2" s="12" t="s">
        <v>8</v>
      </c>
      <c r="C2" s="15" t="s">
        <v>5</v>
      </c>
      <c r="D2" s="13">
        <v>7</v>
      </c>
      <c r="E2" s="16" t="s">
        <v>16</v>
      </c>
    </row>
    <row r="3" spans="1:5" x14ac:dyDescent="0.25">
      <c r="A3" s="14">
        <f>IF(COUNTIF(C$1:C3,C3)=1,MAX(A$1:A2)+1,"")</f>
        <v>2</v>
      </c>
      <c r="B3" s="12" t="s">
        <v>9</v>
      </c>
      <c r="C3" s="15" t="s">
        <v>6</v>
      </c>
      <c r="D3" s="13">
        <v>7</v>
      </c>
      <c r="E3" s="13" t="s">
        <v>17</v>
      </c>
    </row>
    <row r="4" spans="1:5" x14ac:dyDescent="0.25">
      <c r="A4" s="14">
        <f>IF(COUNTIF(C$1:C4,C4)=1,MAX(A$1:A3)+1,"")</f>
        <v>3</v>
      </c>
      <c r="B4" s="12" t="s">
        <v>10</v>
      </c>
      <c r="C4" s="15" t="s">
        <v>7</v>
      </c>
      <c r="D4" s="13">
        <v>7</v>
      </c>
      <c r="E4" s="16"/>
    </row>
    <row r="5" spans="1:5" x14ac:dyDescent="0.25">
      <c r="A5" s="14" t="str">
        <f>IF(COUNTIF(C$1:C5,C5)=1,MAX(A$1:A4)+1,"")</f>
        <v/>
      </c>
      <c r="B5" s="12" t="s">
        <v>11</v>
      </c>
      <c r="C5" s="15" t="s">
        <v>5</v>
      </c>
      <c r="D5" s="13">
        <v>7</v>
      </c>
      <c r="E5" s="13" t="s">
        <v>18</v>
      </c>
    </row>
    <row r="6" spans="1:5" x14ac:dyDescent="0.25">
      <c r="A6" s="14" t="str">
        <f>IF(COUNTIF(C$1:C6,C6)=1,MAX(A$1:A5)+1,"")</f>
        <v/>
      </c>
      <c r="B6" s="12" t="s">
        <v>12</v>
      </c>
      <c r="C6" s="15" t="s">
        <v>6</v>
      </c>
      <c r="D6" s="13">
        <v>7</v>
      </c>
      <c r="E6" s="16" t="s">
        <v>19</v>
      </c>
    </row>
    <row r="7" spans="1:5" x14ac:dyDescent="0.25">
      <c r="A7" s="14" t="str">
        <f>IF(COUNTIF(C$1:C7,C7)=1,MAX(A$1:A6)+1,"")</f>
        <v/>
      </c>
      <c r="B7" s="12" t="s">
        <v>13</v>
      </c>
      <c r="C7" s="15" t="s">
        <v>7</v>
      </c>
      <c r="D7" s="13">
        <v>7</v>
      </c>
      <c r="E7" s="13" t="s">
        <v>20</v>
      </c>
    </row>
    <row r="8" spans="1:5" x14ac:dyDescent="0.25">
      <c r="A8" s="14">
        <f>IF(COUNTIF(C$1:C8,C8)=1,MAX(A$1:A7)+1,"")</f>
        <v>4</v>
      </c>
      <c r="B8" s="12" t="s">
        <v>14</v>
      </c>
      <c r="C8" s="15" t="s">
        <v>15</v>
      </c>
      <c r="D8" s="13">
        <v>7</v>
      </c>
      <c r="E8" s="16" t="s">
        <v>21</v>
      </c>
    </row>
    <row r="9" spans="1:5" x14ac:dyDescent="0.25">
      <c r="A9" s="14"/>
      <c r="B9" s="12"/>
      <c r="C9" s="15"/>
      <c r="D9" s="13"/>
      <c r="E9" s="13"/>
    </row>
    <row r="10" spans="1:5" x14ac:dyDescent="0.25">
      <c r="A10" s="14"/>
      <c r="B10" s="12"/>
      <c r="C10" s="15"/>
      <c r="D10" s="13"/>
      <c r="E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F11" sqref="F11"/>
    </sheetView>
  </sheetViews>
  <sheetFormatPr defaultRowHeight="15" x14ac:dyDescent="0.25"/>
  <cols>
    <col min="1" max="1" width="14.5703125" customWidth="1"/>
    <col min="3" max="3" width="13.140625" customWidth="1"/>
    <col min="14" max="14" width="12.85546875" customWidth="1"/>
  </cols>
  <sheetData>
    <row r="1" spans="1:14" x14ac:dyDescent="0.25">
      <c r="A1" s="18" t="str">
        <f>_xlfn.IFNA(VLOOKUP(1,Data!A:E,3,FALSE),"")</f>
        <v>Иванов</v>
      </c>
      <c r="C1" s="18" t="str">
        <f>_xlfn.IFNA(VLOOKUP(2,Data!A:E,3,FALSE),"")</f>
        <v>Петров</v>
      </c>
      <c r="E1" s="18" t="str">
        <f>_xlfn.IFNA(VLOOKUP(3,Data!A:E,3,FALSE),"")</f>
        <v>Сидоров</v>
      </c>
      <c r="G1" s="18" t="str">
        <f>_xlfn.IFNA(VLOOKUP(4,Data!A:E,3,FALSE),"")</f>
        <v>Ефимов</v>
      </c>
      <c r="I1" s="2" t="str">
        <f>_xlfn.IFNA(VLOOKUP(5,Data!A:E,3,FALSE),"")</f>
        <v/>
      </c>
      <c r="L1" s="3" t="s">
        <v>22</v>
      </c>
      <c r="M1" s="4"/>
      <c r="N1" s="11" t="s">
        <v>5</v>
      </c>
    </row>
    <row r="2" spans="1:14" x14ac:dyDescent="0.25">
      <c r="A2" t="str">
        <f>IFERROR(INDEX(Data!$B$2:$B$100,_xlfn.AGGREGATE(15,6,ROW($1:$100)/(Data!$C$2:$C$100=A$1)/(Data!$E$2:$E$100&lt;&gt;""),ROWS($2:2))),"")</f>
        <v>Николаева</v>
      </c>
      <c r="C2" t="str">
        <f>IFERROR(INDEX(Data!$B$2:$B$100,_xlfn.AGGREGATE(15,6,ROW($1:$100)/(Data!$C$2:$C$100=C$1)/(Data!$E$2:$E$100&lt;&gt;""),ROWS($2:2))),"")</f>
        <v>Позднякова</v>
      </c>
      <c r="E2" t="str">
        <f>IFERROR(INDEX(Data!$B$2:$B$100,_xlfn.AGGREGATE(15,6,ROW($1:$100)/(Data!$C$2:$C$100=E$1)/(Data!$E$2:$E$100&lt;&gt;""),ROWS($2:2))),"")</f>
        <v>Поленова</v>
      </c>
      <c r="G2" t="str">
        <f>IFERROR(INDEX(Data!$B$2:$B$100,_xlfn.AGGREGATE(15,6,ROW($1:$100)/(Data!$C$2:$C$100=G$1)/(Data!$E$2:$E$100&lt;&gt;""),ROWS($2:2))),"")</f>
        <v>Карелова</v>
      </c>
      <c r="L2" s="5"/>
      <c r="M2" s="6"/>
      <c r="N2" s="7" t="s">
        <v>16</v>
      </c>
    </row>
    <row r="3" spans="1:14" x14ac:dyDescent="0.25">
      <c r="A3" t="str">
        <f>IFERROR(INDEX(Data!$B$2:$B$100,_xlfn.AGGREGATE(15,6,ROW($1:$100)/(Data!$C$2:$C$100=A$1)/(Data!$E$2:$E$100&lt;&gt;""),ROWS($2:3))),"")</f>
        <v>Юрченко</v>
      </c>
      <c r="C3" t="str">
        <f>IFERROR(INDEX(Data!$B$2:$B$100,_xlfn.AGGREGATE(15,6,ROW($1:$100)/(Data!$C$2:$C$100=C$1)/(Data!$E$2:$E$100&lt;&gt;""),ROWS($2:3))),"")</f>
        <v>Филиппова</v>
      </c>
      <c r="E3" t="str">
        <f>IFERROR(INDEX(Data!$B$2:$B$100,_xlfn.AGGREGATE(15,6,ROW($1:$100)/(Data!$C$2:$C$100=E$1)/(Data!$E$2:$E$100&lt;&gt;""),ROWS($2:3))),"")</f>
        <v/>
      </c>
      <c r="G3" t="str">
        <f>IFERROR(INDEX(Data!$B$2:$B$100,_xlfn.AGGREGATE(15,6,ROW($1:$100)/(Data!$C$2:$C$100=G$1)/(Data!$E$2:$E$100&lt;&gt;""),ROWS($2:3))),"")</f>
        <v/>
      </c>
      <c r="L3" s="5"/>
      <c r="M3" s="6"/>
      <c r="N3" s="7" t="s">
        <v>18</v>
      </c>
    </row>
    <row r="4" spans="1:14" x14ac:dyDescent="0.25">
      <c r="A4" t="str">
        <f>IFERROR(INDEX(Data!$B$2:$B$100,_xlfn.AGGREGATE(15,6,ROW($1:$100)/(Data!$C$2:$C$100=A$1)/(Data!$E$2:$E$100&lt;&gt;""),ROWS($2:4))),"")</f>
        <v/>
      </c>
      <c r="C4" t="str">
        <f>IFERROR(INDEX(Data!$B$2:$B$100,_xlfn.AGGREGATE(15,6,ROW($1:$100)/(Data!$C$2:$C$100=C$1)/(Data!$E$2:$E$100&lt;&gt;""),ROWS($2:4))),"")</f>
        <v/>
      </c>
      <c r="E4" t="str">
        <f>IFERROR(INDEX(Data!$B$2:$B$100,_xlfn.AGGREGATE(15,6,ROW($1:$100)/(Data!$C$2:$C$100=E$1)/(Data!$E$2:$E$100&lt;&gt;""),ROWS($2:4))),"")</f>
        <v/>
      </c>
      <c r="G4" t="str">
        <f>IFERROR(INDEX(Data!$B$2:$B$100,_xlfn.AGGREGATE(15,6,ROW($1:$100)/(Data!$C$2:$C$100=G$1)/(Data!$E$2:$E$100&lt;&gt;""),ROWS($2:4))),"")</f>
        <v/>
      </c>
      <c r="L4" s="5"/>
      <c r="M4" s="6"/>
      <c r="N4" s="7"/>
    </row>
    <row r="5" spans="1:14" x14ac:dyDescent="0.25">
      <c r="A5" t="str">
        <f>IFERROR(INDEX(Data!$B$2:$B$100,_xlfn.AGGREGATE(15,6,ROW($1:$100)/(Data!$C$2:$C$100=A$1)/(Data!$E$2:$E$100&lt;&gt;""),ROWS($2:5))),"")</f>
        <v/>
      </c>
      <c r="C5" t="str">
        <f>IFERROR(INDEX(Data!$B$2:$B$100,_xlfn.AGGREGATE(15,6,ROW($1:$100)/(Data!$C$2:$C$100=C$1)/(Data!$E$2:$E$100&lt;&gt;""),ROWS($2:5))),"")</f>
        <v/>
      </c>
      <c r="E5" t="str">
        <f>IFERROR(INDEX(Data!$B$2:$B$100,_xlfn.AGGREGATE(15,6,ROW($1:$100)/(Data!$C$2:$C$100=E$1)/(Data!$E$2:$E$100&lt;&gt;""),ROWS($2:5))),"")</f>
        <v/>
      </c>
      <c r="G5" t="str">
        <f>IFERROR(INDEX(Data!$B$2:$B$100,_xlfn.AGGREGATE(15,6,ROW($1:$100)/(Data!$C$2:$C$100=G$1)/(Data!$E$2:$E$100&lt;&gt;""),ROWS($2:5))),"")</f>
        <v/>
      </c>
      <c r="L5" s="5"/>
      <c r="M5" s="6"/>
      <c r="N5" s="7"/>
    </row>
    <row r="6" spans="1:14" x14ac:dyDescent="0.25">
      <c r="L6" s="5"/>
      <c r="M6" s="6"/>
      <c r="N6" s="7"/>
    </row>
    <row r="7" spans="1:14" x14ac:dyDescent="0.25">
      <c r="L7" s="5"/>
      <c r="M7" s="6"/>
      <c r="N7" s="7"/>
    </row>
    <row r="8" spans="1:14" x14ac:dyDescent="0.25">
      <c r="L8" s="5"/>
      <c r="M8" s="6"/>
      <c r="N8" s="7"/>
    </row>
    <row r="9" spans="1:14" x14ac:dyDescent="0.25">
      <c r="L9" s="5"/>
      <c r="M9" s="6"/>
      <c r="N9" s="7"/>
    </row>
    <row r="10" spans="1:14" x14ac:dyDescent="0.25">
      <c r="L10" s="5"/>
      <c r="M10" s="6"/>
      <c r="N10" s="7"/>
    </row>
    <row r="11" spans="1:14" x14ac:dyDescent="0.25">
      <c r="L11" s="5"/>
      <c r="M11" s="6"/>
      <c r="N11" s="7"/>
    </row>
    <row r="12" spans="1:14" x14ac:dyDescent="0.25">
      <c r="L12" s="5"/>
      <c r="M12" s="6"/>
      <c r="N12" s="7"/>
    </row>
    <row r="13" spans="1:14" x14ac:dyDescent="0.25">
      <c r="L13" s="5"/>
      <c r="M13" s="6"/>
      <c r="N13" s="7"/>
    </row>
    <row r="14" spans="1:14" x14ac:dyDescent="0.25">
      <c r="L14" s="5"/>
      <c r="M14" s="6"/>
      <c r="N14" s="7"/>
    </row>
    <row r="15" spans="1:14" ht="15.75" thickBot="1" x14ac:dyDescent="0.3">
      <c r="L15" s="8"/>
      <c r="M15" s="9"/>
      <c r="N1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распределение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2017-11-09T15:53:55Z</dcterms:modified>
</cp:coreProperties>
</file>