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2" i="1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64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33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</calcChain>
</file>

<file path=xl/sharedStrings.xml><?xml version="1.0" encoding="utf-8"?>
<sst xmlns="http://schemas.openxmlformats.org/spreadsheetml/2006/main" count="6" uniqueCount="4">
  <si>
    <t>Счет</t>
  </si>
  <si>
    <t>Сумма</t>
  </si>
  <si>
    <t>Дата</t>
  </si>
  <si>
    <t>Сумма обеспечения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</si>
</sst>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14" fontId="0" fillId="0" borderId="0" xfId="0" applyNumberFormat="1"/>
    <xf numFmtId="44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C2" sqref="C2"/>
    </sheetView>
  </sheetViews>
  <sheetFormatPr defaultRowHeight="15" x14ac:dyDescent="0.25"/>
  <cols>
    <col min="2" max="3" width="14.5703125" bestFit="1" customWidth="1"/>
  </cols>
  <sheetData>
    <row r="1" spans="1:3" x14ac:dyDescent="0.25">
      <c r="A1" t="s">
        <v>0</v>
      </c>
      <c r="B1" t="s">
        <v>1</v>
      </c>
      <c r="C1" t="s">
        <v>3</v>
      </c>
    </row>
    <row r="2" spans="1:3" x14ac:dyDescent="0.25">
      <c r="A2">
        <v>1</v>
      </c>
      <c r="B2" s="1">
        <v>501321</v>
      </c>
      <c r="C2" s="3">
        <f>B2*0.5</f>
        <v>250660.5</v>
      </c>
    </row>
    <row r="3" spans="1:3" x14ac:dyDescent="0.25">
      <c r="A3">
        <v>2</v>
      </c>
      <c r="B3" s="1">
        <v>404726</v>
      </c>
      <c r="C3" s="3">
        <f t="shared" ref="C3:C32" si="0">B3*0.5</f>
        <v>202363</v>
      </c>
    </row>
    <row r="4" spans="1:3" x14ac:dyDescent="0.25">
      <c r="A4">
        <v>3</v>
      </c>
      <c r="B4" s="1">
        <v>2572564</v>
      </c>
      <c r="C4" s="3">
        <f t="shared" si="0"/>
        <v>1286282</v>
      </c>
    </row>
    <row r="5" spans="1:3" x14ac:dyDescent="0.25">
      <c r="A5">
        <v>4</v>
      </c>
      <c r="B5" s="1">
        <v>2741362</v>
      </c>
      <c r="C5" s="3">
        <f t="shared" si="0"/>
        <v>1370681</v>
      </c>
    </row>
    <row r="6" spans="1:3" x14ac:dyDescent="0.25">
      <c r="A6">
        <v>5</v>
      </c>
      <c r="B6" s="1">
        <v>1971792</v>
      </c>
      <c r="C6" s="3">
        <f t="shared" si="0"/>
        <v>985896</v>
      </c>
    </row>
    <row r="7" spans="1:3" x14ac:dyDescent="0.25">
      <c r="A7">
        <v>6</v>
      </c>
      <c r="B7" s="1">
        <v>530189</v>
      </c>
      <c r="C7" s="3">
        <f t="shared" si="0"/>
        <v>265094.5</v>
      </c>
    </row>
    <row r="8" spans="1:3" x14ac:dyDescent="0.25">
      <c r="A8">
        <v>7</v>
      </c>
      <c r="B8" s="1">
        <v>678851</v>
      </c>
      <c r="C8" s="3">
        <f t="shared" si="0"/>
        <v>339425.5</v>
      </c>
    </row>
    <row r="9" spans="1:3" x14ac:dyDescent="0.25">
      <c r="A9">
        <v>8</v>
      </c>
      <c r="B9" s="1">
        <v>2762470</v>
      </c>
      <c r="C9" s="3">
        <f t="shared" si="0"/>
        <v>1381235</v>
      </c>
    </row>
    <row r="10" spans="1:3" x14ac:dyDescent="0.25">
      <c r="A10">
        <v>9</v>
      </c>
      <c r="B10" s="1">
        <v>942245</v>
      </c>
      <c r="C10" s="3">
        <f t="shared" si="0"/>
        <v>471122.5</v>
      </c>
    </row>
    <row r="11" spans="1:3" x14ac:dyDescent="0.25">
      <c r="A11">
        <v>10</v>
      </c>
      <c r="B11" s="1">
        <v>2415217</v>
      </c>
      <c r="C11" s="3">
        <f t="shared" si="0"/>
        <v>1207608.5</v>
      </c>
    </row>
    <row r="12" spans="1:3" x14ac:dyDescent="0.25">
      <c r="A12">
        <v>11</v>
      </c>
      <c r="B12" s="1">
        <v>2624975</v>
      </c>
      <c r="C12" s="3">
        <f t="shared" si="0"/>
        <v>1312487.5</v>
      </c>
    </row>
    <row r="13" spans="1:3" x14ac:dyDescent="0.25">
      <c r="A13">
        <v>12</v>
      </c>
      <c r="B13" s="1">
        <v>2868530</v>
      </c>
      <c r="C13" s="3">
        <f t="shared" si="0"/>
        <v>1434265</v>
      </c>
    </row>
    <row r="14" spans="1:3" x14ac:dyDescent="0.25">
      <c r="A14">
        <v>13</v>
      </c>
      <c r="B14" s="1">
        <v>2297636</v>
      </c>
      <c r="C14" s="3">
        <f t="shared" si="0"/>
        <v>1148818</v>
      </c>
    </row>
    <row r="15" spans="1:3" x14ac:dyDescent="0.25">
      <c r="A15">
        <v>14</v>
      </c>
      <c r="B15" s="1">
        <v>549786</v>
      </c>
      <c r="C15" s="3">
        <f t="shared" si="0"/>
        <v>274893</v>
      </c>
    </row>
    <row r="16" spans="1:3" x14ac:dyDescent="0.25">
      <c r="A16">
        <v>15</v>
      </c>
      <c r="B16" s="1">
        <v>405486</v>
      </c>
      <c r="C16" s="3">
        <f t="shared" si="0"/>
        <v>202743</v>
      </c>
    </row>
    <row r="17" spans="1:3" x14ac:dyDescent="0.25">
      <c r="A17">
        <v>16</v>
      </c>
      <c r="B17" s="1">
        <v>1982532</v>
      </c>
      <c r="C17" s="3">
        <f t="shared" si="0"/>
        <v>991266</v>
      </c>
    </row>
    <row r="18" spans="1:3" x14ac:dyDescent="0.25">
      <c r="A18">
        <v>17</v>
      </c>
      <c r="B18" s="1">
        <v>2883347</v>
      </c>
      <c r="C18" s="3">
        <f t="shared" si="0"/>
        <v>1441673.5</v>
      </c>
    </row>
    <row r="19" spans="1:3" x14ac:dyDescent="0.25">
      <c r="A19">
        <v>18</v>
      </c>
      <c r="B19" s="1">
        <v>2328969</v>
      </c>
      <c r="C19" s="3">
        <f t="shared" si="0"/>
        <v>1164484.5</v>
      </c>
    </row>
    <row r="20" spans="1:3" x14ac:dyDescent="0.25">
      <c r="A20">
        <v>19</v>
      </c>
      <c r="B20" s="1">
        <v>2183117</v>
      </c>
      <c r="C20" s="3">
        <f t="shared" si="0"/>
        <v>1091558.5</v>
      </c>
    </row>
    <row r="21" spans="1:3" x14ac:dyDescent="0.25">
      <c r="A21">
        <v>20</v>
      </c>
      <c r="B21" s="1">
        <v>856275</v>
      </c>
      <c r="C21" s="3">
        <f t="shared" si="0"/>
        <v>428137.5</v>
      </c>
    </row>
    <row r="22" spans="1:3" x14ac:dyDescent="0.25">
      <c r="A22">
        <v>21</v>
      </c>
      <c r="B22" s="1">
        <v>460585</v>
      </c>
      <c r="C22" s="3">
        <f t="shared" si="0"/>
        <v>230292.5</v>
      </c>
    </row>
    <row r="23" spans="1:3" x14ac:dyDescent="0.25">
      <c r="A23">
        <v>22</v>
      </c>
      <c r="B23" s="1">
        <v>1740151</v>
      </c>
      <c r="C23" s="3">
        <f t="shared" si="0"/>
        <v>870075.5</v>
      </c>
    </row>
    <row r="24" spans="1:3" x14ac:dyDescent="0.25">
      <c r="A24">
        <v>23</v>
      </c>
      <c r="B24" s="1">
        <v>2612926</v>
      </c>
      <c r="C24" s="3">
        <f t="shared" si="0"/>
        <v>1306463</v>
      </c>
    </row>
    <row r="25" spans="1:3" x14ac:dyDescent="0.25">
      <c r="A25">
        <v>24</v>
      </c>
      <c r="B25" s="1">
        <v>1792249</v>
      </c>
      <c r="C25" s="3">
        <f t="shared" si="0"/>
        <v>896124.5</v>
      </c>
    </row>
    <row r="26" spans="1:3" x14ac:dyDescent="0.25">
      <c r="A26">
        <v>25</v>
      </c>
      <c r="B26" s="1">
        <v>1565683</v>
      </c>
      <c r="C26" s="3">
        <f t="shared" si="0"/>
        <v>782841.5</v>
      </c>
    </row>
    <row r="27" spans="1:3" x14ac:dyDescent="0.25">
      <c r="A27">
        <v>26</v>
      </c>
      <c r="B27" s="1">
        <v>1958799</v>
      </c>
      <c r="C27" s="3">
        <f t="shared" si="0"/>
        <v>979399.5</v>
      </c>
    </row>
    <row r="28" spans="1:3" x14ac:dyDescent="0.25">
      <c r="A28">
        <v>27</v>
      </c>
      <c r="B28" s="1">
        <v>1365099</v>
      </c>
      <c r="C28" s="3">
        <f t="shared" si="0"/>
        <v>682549.5</v>
      </c>
    </row>
    <row r="29" spans="1:3" x14ac:dyDescent="0.25">
      <c r="A29">
        <v>28</v>
      </c>
      <c r="B29" s="1">
        <v>426164</v>
      </c>
      <c r="C29" s="3">
        <f t="shared" si="0"/>
        <v>213082</v>
      </c>
    </row>
    <row r="30" spans="1:3" x14ac:dyDescent="0.25">
      <c r="A30">
        <v>29</v>
      </c>
      <c r="B30" s="1">
        <v>335924</v>
      </c>
      <c r="C30" s="3">
        <f t="shared" si="0"/>
        <v>167962</v>
      </c>
    </row>
    <row r="31" spans="1:3" x14ac:dyDescent="0.25">
      <c r="A31">
        <v>30</v>
      </c>
      <c r="B31" s="1">
        <v>2380793</v>
      </c>
      <c r="C31" s="3">
        <f t="shared" si="0"/>
        <v>1190396.5</v>
      </c>
    </row>
    <row r="32" spans="1:3" x14ac:dyDescent="0.25">
      <c r="A32">
        <v>31</v>
      </c>
      <c r="B32" s="1">
        <v>2946771</v>
      </c>
      <c r="C32" s="3">
        <f t="shared" si="0"/>
        <v>1473385.5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workbookViewId="0"/>
  </sheetViews>
  <sheetFormatPr defaultRowHeight="15" x14ac:dyDescent="0.25"/>
  <cols>
    <col min="2" max="2" width="14.5703125" style="1" bestFit="1" customWidth="1"/>
    <col min="3" max="3" width="10.140625" style="2" bestFit="1" customWidth="1"/>
  </cols>
  <sheetData>
    <row r="1" spans="1:3" x14ac:dyDescent="0.25">
      <c r="A1" t="s">
        <v>0</v>
      </c>
      <c r="B1" s="1" t="s">
        <v>1</v>
      </c>
      <c r="C1" s="2" t="s">
        <v>2</v>
      </c>
    </row>
    <row r="2" spans="1:3" x14ac:dyDescent="0.25">
      <c r="A2">
        <v>1</v>
      </c>
      <c r="B2" s="1">
        <f>VLOOKUP(A2,Лист1!$A$2:$B$32,2,0)*0.3</f>
        <v>150396.29999999999</v>
      </c>
      <c r="C2" s="2">
        <v>42979</v>
      </c>
    </row>
    <row r="3" spans="1:3" x14ac:dyDescent="0.25">
      <c r="A3">
        <v>2</v>
      </c>
      <c r="B3" s="1">
        <f>VLOOKUP(A3,Лист1!$A$2:$B$32,2,0)*0.3</f>
        <v>121417.79999999999</v>
      </c>
      <c r="C3" s="2">
        <v>42980</v>
      </c>
    </row>
    <row r="4" spans="1:3" x14ac:dyDescent="0.25">
      <c r="A4">
        <v>3</v>
      </c>
      <c r="B4" s="1">
        <f>VLOOKUP(A4,Лист1!$A$2:$B$32,2,0)*0.3</f>
        <v>771769.2</v>
      </c>
      <c r="C4" s="2">
        <v>42981</v>
      </c>
    </row>
    <row r="5" spans="1:3" x14ac:dyDescent="0.25">
      <c r="A5">
        <v>4</v>
      </c>
      <c r="B5" s="1">
        <f>VLOOKUP(A5,Лист1!$A$2:$B$32,2,0)*0.3</f>
        <v>822408.6</v>
      </c>
      <c r="C5" s="2">
        <v>42982</v>
      </c>
    </row>
    <row r="6" spans="1:3" x14ac:dyDescent="0.25">
      <c r="A6">
        <v>5</v>
      </c>
      <c r="B6" s="1">
        <f>VLOOKUP(A6,Лист1!$A$2:$B$32,2,0)*0.3</f>
        <v>591537.6</v>
      </c>
      <c r="C6" s="2">
        <v>42983</v>
      </c>
    </row>
    <row r="7" spans="1:3" x14ac:dyDescent="0.25">
      <c r="A7">
        <v>6</v>
      </c>
      <c r="B7" s="1">
        <f>VLOOKUP(A7,Лист1!$A$2:$B$32,2,0)*0.3</f>
        <v>159056.69999999998</v>
      </c>
      <c r="C7" s="2">
        <v>42984</v>
      </c>
    </row>
    <row r="8" spans="1:3" x14ac:dyDescent="0.25">
      <c r="A8">
        <v>7</v>
      </c>
      <c r="B8" s="1">
        <f>VLOOKUP(A8,Лист1!$A$2:$B$32,2,0)*0.3</f>
        <v>203655.3</v>
      </c>
      <c r="C8" s="2">
        <v>42985</v>
      </c>
    </row>
    <row r="9" spans="1:3" x14ac:dyDescent="0.25">
      <c r="A9">
        <v>8</v>
      </c>
      <c r="B9" s="1">
        <f>VLOOKUP(A9,Лист1!$A$2:$B$32,2,0)*0.3</f>
        <v>828741</v>
      </c>
      <c r="C9" s="2">
        <v>42986</v>
      </c>
    </row>
    <row r="10" spans="1:3" x14ac:dyDescent="0.25">
      <c r="A10">
        <v>9</v>
      </c>
      <c r="B10" s="1">
        <f>VLOOKUP(A10,Лист1!$A$2:$B$32,2,0)*0.3</f>
        <v>282673.5</v>
      </c>
      <c r="C10" s="2">
        <v>42987</v>
      </c>
    </row>
    <row r="11" spans="1:3" x14ac:dyDescent="0.25">
      <c r="A11">
        <v>10</v>
      </c>
      <c r="B11" s="1">
        <f>VLOOKUP(A11,Лист1!$A$2:$B$32,2,0)*0.3</f>
        <v>724565.1</v>
      </c>
      <c r="C11" s="2">
        <v>42988</v>
      </c>
    </row>
    <row r="12" spans="1:3" x14ac:dyDescent="0.25">
      <c r="A12">
        <v>11</v>
      </c>
      <c r="B12" s="1">
        <f>VLOOKUP(A12,Лист1!$A$2:$B$32,2,0)*0.3</f>
        <v>787492.5</v>
      </c>
      <c r="C12" s="2">
        <v>42989</v>
      </c>
    </row>
    <row r="13" spans="1:3" x14ac:dyDescent="0.25">
      <c r="A13">
        <v>12</v>
      </c>
      <c r="B13" s="1">
        <f>VLOOKUP(A13,Лист1!$A$2:$B$32,2,0)*0.3</f>
        <v>860559</v>
      </c>
      <c r="C13" s="2">
        <v>42990</v>
      </c>
    </row>
    <row r="14" spans="1:3" x14ac:dyDescent="0.25">
      <c r="A14">
        <v>13</v>
      </c>
      <c r="B14" s="1">
        <f>VLOOKUP(A14,Лист1!$A$2:$B$32,2,0)*0.3</f>
        <v>689290.79999999993</v>
      </c>
      <c r="C14" s="2">
        <v>42991</v>
      </c>
    </row>
    <row r="15" spans="1:3" x14ac:dyDescent="0.25">
      <c r="A15">
        <v>14</v>
      </c>
      <c r="B15" s="1">
        <f>VLOOKUP(A15,Лист1!$A$2:$B$32,2,0)*0.3</f>
        <v>164935.79999999999</v>
      </c>
      <c r="C15" s="2">
        <v>42992</v>
      </c>
    </row>
    <row r="16" spans="1:3" x14ac:dyDescent="0.25">
      <c r="A16">
        <v>15</v>
      </c>
      <c r="B16" s="1">
        <f>VLOOKUP(A16,Лист1!$A$2:$B$32,2,0)*0.3</f>
        <v>121645.79999999999</v>
      </c>
      <c r="C16" s="2">
        <v>42993</v>
      </c>
    </row>
    <row r="17" spans="1:3" x14ac:dyDescent="0.25">
      <c r="A17">
        <v>16</v>
      </c>
      <c r="B17" s="1">
        <f>VLOOKUP(A17,Лист1!$A$2:$B$32,2,0)*0.3</f>
        <v>594759.6</v>
      </c>
      <c r="C17" s="2">
        <v>42994</v>
      </c>
    </row>
    <row r="18" spans="1:3" x14ac:dyDescent="0.25">
      <c r="A18">
        <v>17</v>
      </c>
      <c r="B18" s="1">
        <f>VLOOKUP(A18,Лист1!$A$2:$B$32,2,0)*0.3</f>
        <v>865004.1</v>
      </c>
      <c r="C18" s="2">
        <v>42995</v>
      </c>
    </row>
    <row r="19" spans="1:3" x14ac:dyDescent="0.25">
      <c r="A19">
        <v>18</v>
      </c>
      <c r="B19" s="1">
        <f>VLOOKUP(A19,Лист1!$A$2:$B$32,2,0)*0.3</f>
        <v>698690.7</v>
      </c>
      <c r="C19" s="2">
        <v>42996</v>
      </c>
    </row>
    <row r="20" spans="1:3" x14ac:dyDescent="0.25">
      <c r="A20">
        <v>19</v>
      </c>
      <c r="B20" s="1">
        <f>VLOOKUP(A20,Лист1!$A$2:$B$32,2,0)*0.3</f>
        <v>654935.1</v>
      </c>
      <c r="C20" s="2">
        <v>42997</v>
      </c>
    </row>
    <row r="21" spans="1:3" x14ac:dyDescent="0.25">
      <c r="A21">
        <v>20</v>
      </c>
      <c r="B21" s="1">
        <f>VLOOKUP(A21,Лист1!$A$2:$B$32,2,0)*0.3</f>
        <v>256882.5</v>
      </c>
      <c r="C21" s="2">
        <v>42998</v>
      </c>
    </row>
    <row r="22" spans="1:3" x14ac:dyDescent="0.25">
      <c r="A22">
        <v>21</v>
      </c>
      <c r="B22" s="1">
        <f>VLOOKUP(A22,Лист1!$A$2:$B$32,2,0)*0.3</f>
        <v>138175.5</v>
      </c>
      <c r="C22" s="2">
        <v>42999</v>
      </c>
    </row>
    <row r="23" spans="1:3" x14ac:dyDescent="0.25">
      <c r="A23">
        <v>22</v>
      </c>
      <c r="B23" s="1">
        <f>VLOOKUP(A23,Лист1!$A$2:$B$32,2,0)*0.3</f>
        <v>522045.3</v>
      </c>
      <c r="C23" s="2">
        <v>43000</v>
      </c>
    </row>
    <row r="24" spans="1:3" x14ac:dyDescent="0.25">
      <c r="A24">
        <v>23</v>
      </c>
      <c r="B24" s="1">
        <f>VLOOKUP(A24,Лист1!$A$2:$B$32,2,0)*0.3</f>
        <v>783877.79999999993</v>
      </c>
      <c r="C24" s="2">
        <v>43001</v>
      </c>
    </row>
    <row r="25" spans="1:3" x14ac:dyDescent="0.25">
      <c r="A25">
        <v>24</v>
      </c>
      <c r="B25" s="1">
        <f>VLOOKUP(A25,Лист1!$A$2:$B$32,2,0)*0.3</f>
        <v>537674.69999999995</v>
      </c>
      <c r="C25" s="2">
        <v>43002</v>
      </c>
    </row>
    <row r="26" spans="1:3" x14ac:dyDescent="0.25">
      <c r="A26">
        <v>25</v>
      </c>
      <c r="B26" s="1">
        <f>VLOOKUP(A26,Лист1!$A$2:$B$32,2,0)*0.3</f>
        <v>469704.89999999997</v>
      </c>
      <c r="C26" s="2">
        <v>43003</v>
      </c>
    </row>
    <row r="27" spans="1:3" x14ac:dyDescent="0.25">
      <c r="A27">
        <v>26</v>
      </c>
      <c r="B27" s="1">
        <f>VLOOKUP(A27,Лист1!$A$2:$B$32,2,0)*0.3</f>
        <v>587639.69999999995</v>
      </c>
      <c r="C27" s="2">
        <v>43004</v>
      </c>
    </row>
    <row r="28" spans="1:3" x14ac:dyDescent="0.25">
      <c r="A28">
        <v>27</v>
      </c>
      <c r="B28" s="1">
        <f>VLOOKUP(A28,Лист1!$A$2:$B$32,2,0)*0.3</f>
        <v>409529.7</v>
      </c>
      <c r="C28" s="2">
        <v>43005</v>
      </c>
    </row>
    <row r="29" spans="1:3" x14ac:dyDescent="0.25">
      <c r="A29">
        <v>28</v>
      </c>
      <c r="B29" s="1">
        <f>VLOOKUP(A29,Лист1!$A$2:$B$32,2,0)*0.3</f>
        <v>127849.2</v>
      </c>
      <c r="C29" s="2">
        <v>43006</v>
      </c>
    </row>
    <row r="30" spans="1:3" x14ac:dyDescent="0.25">
      <c r="A30">
        <v>29</v>
      </c>
      <c r="B30" s="1">
        <f>VLOOKUP(A30,Лист1!$A$2:$B$32,2,0)*0.3</f>
        <v>100777.2</v>
      </c>
      <c r="C30" s="2">
        <v>43007</v>
      </c>
    </row>
    <row r="31" spans="1:3" x14ac:dyDescent="0.25">
      <c r="A31">
        <v>30</v>
      </c>
      <c r="B31" s="1">
        <f>VLOOKUP(A31,Лист1!$A$2:$B$32,2,0)*0.3</f>
        <v>714237.9</v>
      </c>
      <c r="C31" s="2">
        <v>43008</v>
      </c>
    </row>
    <row r="32" spans="1:3" x14ac:dyDescent="0.25">
      <c r="A32">
        <v>31</v>
      </c>
      <c r="B32" s="1">
        <f>VLOOKUP(A32,Лист1!$A$2:$B$32,2,0)*0.3</f>
        <v>884031.29999999993</v>
      </c>
      <c r="C32" s="2">
        <v>43009</v>
      </c>
    </row>
    <row r="33" spans="1:3" x14ac:dyDescent="0.25">
      <c r="A33">
        <v>1</v>
      </c>
      <c r="B33" s="1">
        <f>VLOOKUP(A33,Лист1!$A$2:$B$32,2,0)*0.3</f>
        <v>150396.29999999999</v>
      </c>
      <c r="C33" s="2">
        <v>43010</v>
      </c>
    </row>
    <row r="34" spans="1:3" x14ac:dyDescent="0.25">
      <c r="A34">
        <v>2</v>
      </c>
      <c r="B34" s="1">
        <f>VLOOKUP(A34,Лист1!$A$2:$B$32,2,0)*0.3</f>
        <v>121417.79999999999</v>
      </c>
      <c r="C34" s="2">
        <v>43011</v>
      </c>
    </row>
    <row r="35" spans="1:3" x14ac:dyDescent="0.25">
      <c r="A35">
        <v>3</v>
      </c>
      <c r="B35" s="1">
        <f>VLOOKUP(A35,Лист1!$A$2:$B$32,2,0)*0.3</f>
        <v>771769.2</v>
      </c>
      <c r="C35" s="2">
        <v>43012</v>
      </c>
    </row>
    <row r="36" spans="1:3" x14ac:dyDescent="0.25">
      <c r="A36">
        <v>4</v>
      </c>
      <c r="B36" s="1">
        <f>VLOOKUP(A36,Лист1!$A$2:$B$32,2,0)*0.3</f>
        <v>822408.6</v>
      </c>
      <c r="C36" s="2">
        <v>43013</v>
      </c>
    </row>
    <row r="37" spans="1:3" x14ac:dyDescent="0.25">
      <c r="A37">
        <v>5</v>
      </c>
      <c r="B37" s="1">
        <f>VLOOKUP(A37,Лист1!$A$2:$B$32,2,0)*0.3</f>
        <v>591537.6</v>
      </c>
      <c r="C37" s="2">
        <v>43014</v>
      </c>
    </row>
    <row r="38" spans="1:3" x14ac:dyDescent="0.25">
      <c r="A38">
        <v>6</v>
      </c>
      <c r="B38" s="1">
        <f>VLOOKUP(A38,Лист1!$A$2:$B$32,2,0)*0.3</f>
        <v>159056.69999999998</v>
      </c>
      <c r="C38" s="2">
        <v>43015</v>
      </c>
    </row>
    <row r="39" spans="1:3" x14ac:dyDescent="0.25">
      <c r="A39">
        <v>7</v>
      </c>
      <c r="B39" s="1">
        <f>VLOOKUP(A39,Лист1!$A$2:$B$32,2,0)*0.3</f>
        <v>203655.3</v>
      </c>
      <c r="C39" s="2">
        <v>43016</v>
      </c>
    </row>
    <row r="40" spans="1:3" x14ac:dyDescent="0.25">
      <c r="A40">
        <v>8</v>
      </c>
      <c r="B40" s="1">
        <f>VLOOKUP(A40,Лист1!$A$2:$B$32,2,0)*0.3</f>
        <v>828741</v>
      </c>
      <c r="C40" s="2">
        <v>43017</v>
      </c>
    </row>
    <row r="41" spans="1:3" x14ac:dyDescent="0.25">
      <c r="A41">
        <v>9</v>
      </c>
      <c r="B41" s="1">
        <f>VLOOKUP(A41,Лист1!$A$2:$B$32,2,0)*0.3</f>
        <v>282673.5</v>
      </c>
      <c r="C41" s="2">
        <v>43018</v>
      </c>
    </row>
    <row r="42" spans="1:3" x14ac:dyDescent="0.25">
      <c r="A42">
        <v>10</v>
      </c>
      <c r="B42" s="1">
        <f>VLOOKUP(A42,Лист1!$A$2:$B$32,2,0)*0.3</f>
        <v>724565.1</v>
      </c>
      <c r="C42" s="2">
        <v>43019</v>
      </c>
    </row>
    <row r="43" spans="1:3" x14ac:dyDescent="0.25">
      <c r="A43">
        <v>11</v>
      </c>
      <c r="B43" s="1">
        <f>VLOOKUP(A43,Лист1!$A$2:$B$32,2,0)*0.3</f>
        <v>787492.5</v>
      </c>
      <c r="C43" s="2">
        <v>43020</v>
      </c>
    </row>
    <row r="44" spans="1:3" x14ac:dyDescent="0.25">
      <c r="A44">
        <v>12</v>
      </c>
      <c r="B44" s="1">
        <f>VLOOKUP(A44,Лист1!$A$2:$B$32,2,0)*0.3</f>
        <v>860559</v>
      </c>
      <c r="C44" s="2">
        <v>43021</v>
      </c>
    </row>
    <row r="45" spans="1:3" x14ac:dyDescent="0.25">
      <c r="A45">
        <v>13</v>
      </c>
      <c r="B45" s="1">
        <f>VLOOKUP(A45,Лист1!$A$2:$B$32,2,0)*0.3</f>
        <v>689290.79999999993</v>
      </c>
      <c r="C45" s="2">
        <v>43022</v>
      </c>
    </row>
    <row r="46" spans="1:3" x14ac:dyDescent="0.25">
      <c r="A46">
        <v>14</v>
      </c>
      <c r="B46" s="1">
        <f>VLOOKUP(A46,Лист1!$A$2:$B$32,2,0)*0.3</f>
        <v>164935.79999999999</v>
      </c>
      <c r="C46" s="2">
        <v>43023</v>
      </c>
    </row>
    <row r="47" spans="1:3" x14ac:dyDescent="0.25">
      <c r="A47">
        <v>15</v>
      </c>
      <c r="B47" s="1">
        <f>VLOOKUP(A47,Лист1!$A$2:$B$32,2,0)*0.3</f>
        <v>121645.79999999999</v>
      </c>
      <c r="C47" s="2">
        <v>43024</v>
      </c>
    </row>
    <row r="48" spans="1:3" x14ac:dyDescent="0.25">
      <c r="A48">
        <v>16</v>
      </c>
      <c r="B48" s="1">
        <f>VLOOKUP(A48,Лист1!$A$2:$B$32,2,0)*0.3</f>
        <v>594759.6</v>
      </c>
      <c r="C48" s="2">
        <v>43025</v>
      </c>
    </row>
    <row r="49" spans="1:3" x14ac:dyDescent="0.25">
      <c r="A49">
        <v>17</v>
      </c>
      <c r="B49" s="1">
        <f>VLOOKUP(A49,Лист1!$A$2:$B$32,2,0)*0.3</f>
        <v>865004.1</v>
      </c>
      <c r="C49" s="2">
        <v>43026</v>
      </c>
    </row>
    <row r="50" spans="1:3" x14ac:dyDescent="0.25">
      <c r="A50">
        <v>18</v>
      </c>
      <c r="B50" s="1">
        <f>VLOOKUP(A50,Лист1!$A$2:$B$32,2,0)*0.3</f>
        <v>698690.7</v>
      </c>
      <c r="C50" s="2">
        <v>43027</v>
      </c>
    </row>
    <row r="51" spans="1:3" x14ac:dyDescent="0.25">
      <c r="A51">
        <v>19</v>
      </c>
      <c r="B51" s="1">
        <f>VLOOKUP(A51,Лист1!$A$2:$B$32,2,0)*0.3</f>
        <v>654935.1</v>
      </c>
      <c r="C51" s="2">
        <v>43028</v>
      </c>
    </row>
    <row r="52" spans="1:3" x14ac:dyDescent="0.25">
      <c r="A52">
        <v>20</v>
      </c>
      <c r="B52" s="1">
        <f>VLOOKUP(A52,Лист1!$A$2:$B$32,2,0)*0.3</f>
        <v>256882.5</v>
      </c>
      <c r="C52" s="2">
        <v>43029</v>
      </c>
    </row>
    <row r="53" spans="1:3" x14ac:dyDescent="0.25">
      <c r="A53">
        <v>21</v>
      </c>
      <c r="B53" s="1">
        <f>VLOOKUP(A53,Лист1!$A$2:$B$32,2,0)*0.3</f>
        <v>138175.5</v>
      </c>
      <c r="C53" s="2">
        <v>43030</v>
      </c>
    </row>
    <row r="54" spans="1:3" x14ac:dyDescent="0.25">
      <c r="A54">
        <v>22</v>
      </c>
      <c r="B54" s="1">
        <f>VLOOKUP(A54,Лист1!$A$2:$B$32,2,0)*0.3</f>
        <v>522045.3</v>
      </c>
      <c r="C54" s="2">
        <v>43031</v>
      </c>
    </row>
    <row r="55" spans="1:3" x14ac:dyDescent="0.25">
      <c r="A55">
        <v>23</v>
      </c>
      <c r="B55" s="1">
        <f>VLOOKUP(A55,Лист1!$A$2:$B$32,2,0)*0.3</f>
        <v>783877.79999999993</v>
      </c>
      <c r="C55" s="2">
        <v>43032</v>
      </c>
    </row>
    <row r="56" spans="1:3" x14ac:dyDescent="0.25">
      <c r="A56">
        <v>24</v>
      </c>
      <c r="B56" s="1">
        <f>VLOOKUP(A56,Лист1!$A$2:$B$32,2,0)*0.3</f>
        <v>537674.69999999995</v>
      </c>
      <c r="C56" s="2">
        <v>43033</v>
      </c>
    </row>
    <row r="57" spans="1:3" x14ac:dyDescent="0.25">
      <c r="A57">
        <v>25</v>
      </c>
      <c r="B57" s="1">
        <f>VLOOKUP(A57,Лист1!$A$2:$B$32,2,0)*0.3</f>
        <v>469704.89999999997</v>
      </c>
      <c r="C57" s="2">
        <v>43034</v>
      </c>
    </row>
    <row r="58" spans="1:3" x14ac:dyDescent="0.25">
      <c r="A58">
        <v>26</v>
      </c>
      <c r="B58" s="1">
        <f>VLOOKUP(A58,Лист1!$A$2:$B$32,2,0)*0.3</f>
        <v>587639.69999999995</v>
      </c>
      <c r="C58" s="2">
        <v>43035</v>
      </c>
    </row>
    <row r="59" spans="1:3" x14ac:dyDescent="0.25">
      <c r="A59">
        <v>27</v>
      </c>
      <c r="B59" s="1">
        <f>VLOOKUP(A59,Лист1!$A$2:$B$32,2,0)*0.3</f>
        <v>409529.7</v>
      </c>
      <c r="C59" s="2">
        <v>43036</v>
      </c>
    </row>
    <row r="60" spans="1:3" x14ac:dyDescent="0.25">
      <c r="A60">
        <v>28</v>
      </c>
      <c r="B60" s="1">
        <f>VLOOKUP(A60,Лист1!$A$2:$B$32,2,0)*0.3</f>
        <v>127849.2</v>
      </c>
      <c r="C60" s="2">
        <v>43037</v>
      </c>
    </row>
    <row r="61" spans="1:3" x14ac:dyDescent="0.25">
      <c r="A61">
        <v>29</v>
      </c>
      <c r="B61" s="1">
        <f>VLOOKUP(A61,Лист1!$A$2:$B$32,2,0)*0.3</f>
        <v>100777.2</v>
      </c>
      <c r="C61" s="2">
        <v>43038</v>
      </c>
    </row>
    <row r="62" spans="1:3" x14ac:dyDescent="0.25">
      <c r="A62">
        <v>30</v>
      </c>
      <c r="B62" s="1">
        <f>VLOOKUP(A62,Лист1!$A$2:$B$32,2,0)*0.3</f>
        <v>714237.9</v>
      </c>
      <c r="C62" s="2">
        <v>43039</v>
      </c>
    </row>
    <row r="63" spans="1:3" x14ac:dyDescent="0.25">
      <c r="A63">
        <v>31</v>
      </c>
      <c r="B63" s="1">
        <f>VLOOKUP(A63,Лист1!$A$2:$B$32,2,0)*0.3</f>
        <v>884031.29999999993</v>
      </c>
      <c r="C63" s="2">
        <v>43040</v>
      </c>
    </row>
    <row r="64" spans="1:3" x14ac:dyDescent="0.25">
      <c r="A64">
        <v>1</v>
      </c>
      <c r="B64" s="1">
        <f>VLOOKUP(A33,Лист1!$A$2:$B$32,2,0)*0.4</f>
        <v>200528.40000000002</v>
      </c>
      <c r="C64" s="2">
        <v>43041</v>
      </c>
    </row>
    <row r="65" spans="1:3" x14ac:dyDescent="0.25">
      <c r="A65">
        <v>2</v>
      </c>
      <c r="B65" s="1">
        <f>VLOOKUP(A34,Лист1!$A$2:$B$32,2,0)*0.4</f>
        <v>161890.40000000002</v>
      </c>
      <c r="C65" s="2">
        <v>43042</v>
      </c>
    </row>
    <row r="66" spans="1:3" x14ac:dyDescent="0.25">
      <c r="A66">
        <v>3</v>
      </c>
      <c r="B66" s="1">
        <f>VLOOKUP(A35,Лист1!$A$2:$B$32,2,0)*0.4</f>
        <v>1029025.6000000001</v>
      </c>
      <c r="C66" s="2">
        <v>43043</v>
      </c>
    </row>
    <row r="67" spans="1:3" x14ac:dyDescent="0.25">
      <c r="A67">
        <v>4</v>
      </c>
      <c r="B67" s="1">
        <f>VLOOKUP(A36,Лист1!$A$2:$B$32,2,0)*0.4</f>
        <v>1096544.8</v>
      </c>
      <c r="C67" s="2">
        <v>43044</v>
      </c>
    </row>
    <row r="68" spans="1:3" x14ac:dyDescent="0.25">
      <c r="A68">
        <v>5</v>
      </c>
      <c r="B68" s="1">
        <f>VLOOKUP(A37,Лист1!$A$2:$B$32,2,0)*0.4</f>
        <v>788716.8</v>
      </c>
      <c r="C68" s="2">
        <v>43045</v>
      </c>
    </row>
    <row r="69" spans="1:3" x14ac:dyDescent="0.25">
      <c r="A69">
        <v>6</v>
      </c>
      <c r="B69" s="1">
        <f>VLOOKUP(A38,Лист1!$A$2:$B$32,2,0)*0.4</f>
        <v>212075.6</v>
      </c>
      <c r="C69" s="2">
        <v>43046</v>
      </c>
    </row>
    <row r="70" spans="1:3" x14ac:dyDescent="0.25">
      <c r="A70">
        <v>7</v>
      </c>
      <c r="B70" s="1">
        <f>VLOOKUP(A39,Лист1!$A$2:$B$32,2,0)*0.4</f>
        <v>271540.40000000002</v>
      </c>
      <c r="C70" s="2">
        <v>43047</v>
      </c>
    </row>
    <row r="71" spans="1:3" x14ac:dyDescent="0.25">
      <c r="A71">
        <v>8</v>
      </c>
      <c r="B71" s="1">
        <f>VLOOKUP(A40,Лист1!$A$2:$B$32,2,0)*0.4</f>
        <v>1104988</v>
      </c>
      <c r="C71" s="2">
        <v>43048</v>
      </c>
    </row>
    <row r="72" spans="1:3" x14ac:dyDescent="0.25">
      <c r="A72">
        <v>9</v>
      </c>
      <c r="B72" s="1">
        <f>VLOOKUP(A41,Лист1!$A$2:$B$32,2,0)*0.4</f>
        <v>376898</v>
      </c>
      <c r="C72" s="2">
        <v>43049</v>
      </c>
    </row>
    <row r="73" spans="1:3" x14ac:dyDescent="0.25">
      <c r="A73">
        <v>10</v>
      </c>
      <c r="B73" s="1">
        <f>VLOOKUP(A42,Лист1!$A$2:$B$32,2,0)*0.4</f>
        <v>966086.8</v>
      </c>
      <c r="C73" s="2">
        <v>43050</v>
      </c>
    </row>
    <row r="74" spans="1:3" x14ac:dyDescent="0.25">
      <c r="A74">
        <v>11</v>
      </c>
      <c r="B74" s="1">
        <f>VLOOKUP(A43,Лист1!$A$2:$B$32,2,0)*0.4</f>
        <v>1049990</v>
      </c>
      <c r="C74" s="2">
        <v>43051</v>
      </c>
    </row>
    <row r="75" spans="1:3" x14ac:dyDescent="0.25">
      <c r="A75">
        <v>12</v>
      </c>
      <c r="B75" s="1">
        <f>VLOOKUP(A44,Лист1!$A$2:$B$32,2,0)*0.4</f>
        <v>1147412</v>
      </c>
      <c r="C75" s="2">
        <v>43052</v>
      </c>
    </row>
    <row r="76" spans="1:3" x14ac:dyDescent="0.25">
      <c r="A76">
        <v>13</v>
      </c>
      <c r="B76" s="1">
        <f>VLOOKUP(A45,Лист1!$A$2:$B$32,2,0)*0.4</f>
        <v>919054.4</v>
      </c>
      <c r="C76" s="2">
        <v>43053</v>
      </c>
    </row>
    <row r="77" spans="1:3" x14ac:dyDescent="0.25">
      <c r="A77">
        <v>14</v>
      </c>
      <c r="B77" s="1">
        <f>VLOOKUP(A46,Лист1!$A$2:$B$32,2,0)*0.4</f>
        <v>219914.40000000002</v>
      </c>
      <c r="C77" s="2">
        <v>43054</v>
      </c>
    </row>
    <row r="78" spans="1:3" x14ac:dyDescent="0.25">
      <c r="A78">
        <v>15</v>
      </c>
      <c r="B78" s="1">
        <f>VLOOKUP(A47,Лист1!$A$2:$B$32,2,0)*0.4</f>
        <v>162194.40000000002</v>
      </c>
      <c r="C78" s="2">
        <v>43055</v>
      </c>
    </row>
    <row r="79" spans="1:3" x14ac:dyDescent="0.25">
      <c r="A79">
        <v>16</v>
      </c>
      <c r="B79" s="1">
        <f>VLOOKUP(A48,Лист1!$A$2:$B$32,2,0)*0.4</f>
        <v>793012.8</v>
      </c>
      <c r="C79" s="2">
        <v>43056</v>
      </c>
    </row>
    <row r="80" spans="1:3" x14ac:dyDescent="0.25">
      <c r="A80">
        <v>17</v>
      </c>
      <c r="B80" s="1">
        <f>VLOOKUP(A49,Лист1!$A$2:$B$32,2,0)*0.4</f>
        <v>1153338.8</v>
      </c>
      <c r="C80" s="2">
        <v>43057</v>
      </c>
    </row>
    <row r="81" spans="1:3" x14ac:dyDescent="0.25">
      <c r="A81">
        <v>18</v>
      </c>
      <c r="B81" s="1">
        <f>VLOOKUP(A50,Лист1!$A$2:$B$32,2,0)*0.4</f>
        <v>931587.60000000009</v>
      </c>
      <c r="C81" s="2">
        <v>43058</v>
      </c>
    </row>
    <row r="82" spans="1:3" x14ac:dyDescent="0.25">
      <c r="A82">
        <v>19</v>
      </c>
      <c r="B82" s="1">
        <f>VLOOKUP(A51,Лист1!$A$2:$B$32,2,0)*0.4</f>
        <v>873246.8</v>
      </c>
      <c r="C82" s="2">
        <v>43059</v>
      </c>
    </row>
    <row r="83" spans="1:3" x14ac:dyDescent="0.25">
      <c r="A83">
        <v>20</v>
      </c>
      <c r="B83" s="1">
        <f>VLOOKUP(A52,Лист1!$A$2:$B$32,2,0)*0.4</f>
        <v>342510</v>
      </c>
      <c r="C83" s="2">
        <v>43060</v>
      </c>
    </row>
    <row r="84" spans="1:3" x14ac:dyDescent="0.25">
      <c r="A84">
        <v>21</v>
      </c>
      <c r="B84" s="1">
        <f>VLOOKUP(A53,Лист1!$A$2:$B$32,2,0)*0.4</f>
        <v>184234</v>
      </c>
      <c r="C84" s="2">
        <v>43061</v>
      </c>
    </row>
    <row r="85" spans="1:3" x14ac:dyDescent="0.25">
      <c r="A85">
        <v>22</v>
      </c>
      <c r="B85" s="1">
        <f>VLOOKUP(A54,Лист1!$A$2:$B$32,2,0)*0.4</f>
        <v>696060.4</v>
      </c>
      <c r="C85" s="2">
        <v>43062</v>
      </c>
    </row>
    <row r="86" spans="1:3" x14ac:dyDescent="0.25">
      <c r="A86">
        <v>23</v>
      </c>
      <c r="B86" s="1">
        <f>VLOOKUP(A55,Лист1!$A$2:$B$32,2,0)*0.4</f>
        <v>1045170.4</v>
      </c>
      <c r="C86" s="2">
        <v>43063</v>
      </c>
    </row>
    <row r="87" spans="1:3" x14ac:dyDescent="0.25">
      <c r="A87">
        <v>24</v>
      </c>
      <c r="B87" s="1">
        <f>VLOOKUP(A56,Лист1!$A$2:$B$32,2,0)*0.4</f>
        <v>716899.60000000009</v>
      </c>
      <c r="C87" s="2">
        <v>43064</v>
      </c>
    </row>
    <row r="88" spans="1:3" x14ac:dyDescent="0.25">
      <c r="A88">
        <v>25</v>
      </c>
      <c r="B88" s="1">
        <f>VLOOKUP(A57,Лист1!$A$2:$B$32,2,0)*0.4</f>
        <v>626273.20000000007</v>
      </c>
      <c r="C88" s="2">
        <v>43065</v>
      </c>
    </row>
    <row r="89" spans="1:3" x14ac:dyDescent="0.25">
      <c r="A89">
        <v>26</v>
      </c>
      <c r="B89" s="1">
        <f>VLOOKUP(A58,Лист1!$A$2:$B$32,2,0)*0.4</f>
        <v>783519.60000000009</v>
      </c>
      <c r="C89" s="2">
        <v>43066</v>
      </c>
    </row>
    <row r="90" spans="1:3" x14ac:dyDescent="0.25">
      <c r="A90">
        <v>27</v>
      </c>
      <c r="B90" s="1">
        <f>VLOOKUP(A59,Лист1!$A$2:$B$32,2,0)*0.4</f>
        <v>546039.6</v>
      </c>
      <c r="C90" s="2">
        <v>43067</v>
      </c>
    </row>
    <row r="91" spans="1:3" x14ac:dyDescent="0.25">
      <c r="A91">
        <v>28</v>
      </c>
      <c r="B91" s="1">
        <f>VLOOKUP(A60,Лист1!$A$2:$B$32,2,0)*0.4</f>
        <v>170465.6</v>
      </c>
      <c r="C91" s="2">
        <v>43068</v>
      </c>
    </row>
    <row r="92" spans="1:3" x14ac:dyDescent="0.25">
      <c r="A92">
        <v>29</v>
      </c>
      <c r="B92" s="1">
        <f>VLOOKUP(A61,Лист1!$A$2:$B$32,2,0)*0.4</f>
        <v>134369.60000000001</v>
      </c>
      <c r="C92" s="2">
        <v>43069</v>
      </c>
    </row>
    <row r="93" spans="1:3" x14ac:dyDescent="0.25">
      <c r="A93">
        <v>30</v>
      </c>
      <c r="B93" s="1">
        <f>VLOOKUP(A62,Лист1!$A$2:$B$32,2,0)*0.4</f>
        <v>952317.20000000007</v>
      </c>
      <c r="C93" s="2">
        <v>43070</v>
      </c>
    </row>
    <row r="94" spans="1:3" x14ac:dyDescent="0.25">
      <c r="A94">
        <v>31</v>
      </c>
      <c r="B94" s="1">
        <f>VLOOKUP(A63,Лист1!$A$2:$B$32,2,0)*0.4</f>
        <v>1178708.4000000001</v>
      </c>
      <c r="C94" s="2">
        <v>43071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Xylem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Vsevolod Fattakh</dc:creator>
  <cp:lastModifiedBy>Vsevolod Fattakh</cp:lastModifiedBy>
  <dcterms:created xsi:type="dcterms:W3CDTF">2017-11-14T05:47:23Z</dcterms:created>
  <dcterms:modified xsi:type="dcterms:W3CDTF">2017-11-14T05:59:51Z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