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8800" windowHeight="12435"/>
  </bookViews>
  <sheets>
    <sheet name="Лист2" sheetId="2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1" i="2" l="1"/>
  <c r="B1" i="2" s="1"/>
</calcChain>
</file>

<file path=xl/sharedStrings.xml><?xml version="1.0" encoding="utf-8"?>
<sst xmlns="http://schemas.openxmlformats.org/spreadsheetml/2006/main" count="71" uniqueCount="27">
  <si>
    <t>off</t>
  </si>
  <si>
    <t>on</t>
  </si>
  <si>
    <t>скудутис</t>
  </si>
  <si>
    <t>штанько</t>
  </si>
  <si>
    <t>акутин</t>
  </si>
  <si>
    <t>сластенов</t>
  </si>
  <si>
    <t>лидина</t>
  </si>
  <si>
    <t>июль</t>
  </si>
  <si>
    <t>Скудутис</t>
  </si>
  <si>
    <t>ФИО</t>
  </si>
  <si>
    <t>Признак</t>
  </si>
  <si>
    <t>Дата</t>
  </si>
  <si>
    <t>Общий итог</t>
  </si>
  <si>
    <t>Количество по полю Признак</t>
  </si>
  <si>
    <t>Годы</t>
  </si>
  <si>
    <t>2016</t>
  </si>
  <si>
    <t>2017</t>
  </si>
  <si>
    <t>янв</t>
  </si>
  <si>
    <t>мар</t>
  </si>
  <si>
    <t>июл</t>
  </si>
  <si>
    <t>ноя</t>
  </si>
  <si>
    <t>окт</t>
  </si>
  <si>
    <t>дек</t>
  </si>
  <si>
    <t>2016 Итог</t>
  </si>
  <si>
    <t>2017 Итог</t>
  </si>
  <si>
    <t>on Итог</t>
  </si>
  <si>
    <t>off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</si>
</sst>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FF0000"/>
      <name val="Calibri Light"/>
      <family val="1"/>
      <charset val="204"/>
      <scheme val="major"/>
    </font>
    <font>
      <sz val="8"/>
      <color theme="1"/>
      <name val="Calibri Light"/>
      <family val="1"/>
      <charset val="204"/>
      <scheme val="major"/>
    </font>
    <font>
      <sz val="9"/>
      <color theme="1"/>
      <name val="Calibri Light"/>
      <family val="1"/>
      <charset val="204"/>
      <scheme val="major"/>
    </font>
    <font>
      <b/>
      <sz val="12"/>
      <name val="Calibri Light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14" fontId="0" fillId="0" borderId="0" xfId="0" applyNumberFormat="1"/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4142863_1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057.131832407409" createdVersion="5" refreshedVersion="5" minRefreshableVersion="3" recordCount="17">
  <cacheSource type="worksheet">
    <worksheetSource ref="F1:H18" sheet="Лист2" r:id="rId2"/>
  </cacheSource>
  <cacheFields count="4">
    <cacheField name="ФИО" numFmtId="0">
      <sharedItems count="5">
        <s v="лидина"/>
        <s v="сластенов"/>
        <s v="штанько"/>
        <s v="акутин"/>
        <s v="скудутис"/>
      </sharedItems>
    </cacheField>
    <cacheField name="Признак" numFmtId="0">
      <sharedItems count="2">
        <s v="on"/>
        <s v="off"/>
      </sharedItems>
    </cacheField>
    <cacheField name="Дата" numFmtId="14">
      <sharedItems containsSemiMixedTypes="0" containsNonDate="0" containsDate="1" containsString="0" minDate="2016-01-19T00:00:00" maxDate="2017-12-20T00:00:00" count="12">
        <d v="2016-01-19T00:00:00"/>
        <d v="2016-03-20T00:00:00"/>
        <d v="2016-03-21T00:00:00"/>
        <d v="2016-07-22T00:00:00"/>
        <d v="2016-11-23T00:00:00"/>
        <d v="2016-11-24T00:00:00"/>
        <d v="2017-10-01T00:00:00"/>
        <d v="2017-11-01T00:00:00"/>
        <d v="2017-11-11T00:00:00"/>
        <d v="2017-11-19T00:00:00"/>
        <d v="2017-12-01T00:00:00"/>
        <d v="2017-12-19T00:00:00"/>
      </sharedItems>
      <fieldGroup par="3" base="2">
        <rangePr groupBy="months" startDate="2016-01-19T00:00:00" endDate="2017-12-20T00:00:00"/>
        <groupItems count="14">
          <s v="&lt;19.01.2016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0.12.2017"/>
        </groupItems>
      </fieldGroup>
    </cacheField>
    <cacheField name="Годы" numFmtId="0" databaseField="0">
      <fieldGroup base="2">
        <rangePr groupBy="years" startDate="2016-01-19T00:00:00" endDate="2017-12-20T00:00:00"/>
        <groupItems count="4">
          <s v="&lt;19.01.2016"/>
          <s v="2016"/>
          <s v="2017"/>
          <s v="&gt;20.12.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</r>
  <r>
    <x v="1"/>
    <x v="0"/>
    <x v="1"/>
  </r>
  <r>
    <x v="2"/>
    <x v="0"/>
    <x v="2"/>
  </r>
  <r>
    <x v="3"/>
    <x v="1"/>
    <x v="3"/>
  </r>
  <r>
    <x v="4"/>
    <x v="0"/>
    <x v="4"/>
  </r>
  <r>
    <x v="2"/>
    <x v="0"/>
    <x v="5"/>
  </r>
  <r>
    <x v="2"/>
    <x v="0"/>
    <x v="6"/>
  </r>
  <r>
    <x v="3"/>
    <x v="1"/>
    <x v="7"/>
  </r>
  <r>
    <x v="4"/>
    <x v="0"/>
    <x v="8"/>
  </r>
  <r>
    <x v="0"/>
    <x v="0"/>
    <x v="9"/>
  </r>
  <r>
    <x v="1"/>
    <x v="0"/>
    <x v="10"/>
  </r>
  <r>
    <x v="2"/>
    <x v="1"/>
    <x v="6"/>
  </r>
  <r>
    <x v="3"/>
    <x v="0"/>
    <x v="11"/>
  </r>
  <r>
    <x v="4"/>
    <x v="0"/>
    <x v="8"/>
  </r>
  <r>
    <x v="0"/>
    <x v="0"/>
    <x v="9"/>
  </r>
  <r>
    <x v="1"/>
    <x v="1"/>
    <x v="10"/>
  </r>
  <r>
    <x v="2"/>
    <x v="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B24:M37" firstHeaderRow="1" firstDataRow="3" firstDataCol="2"/>
  <pivotFields count="4">
    <pivotField axis="axisRow" compact="0" outline="0" showAll="0" defaultSubtotal="0">
      <items count="5">
        <item x="3"/>
        <item x="0"/>
        <item x="4"/>
        <item x="1"/>
        <item x="2"/>
      </items>
    </pivotField>
    <pivotField axis="axisRow" dataField="1" compact="0" outline="0" multipleItemSelectionAllowed="1" showAll="0">
      <items count="3">
        <item x="1"/>
        <item x="0"/>
        <item t="default"/>
      </items>
    </pivotField>
    <pivotField axis="axisCol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compact="0" outline="0" showAll="0">
      <items count="5">
        <item x="0"/>
        <item x="1"/>
        <item x="2"/>
        <item x="3"/>
        <item t="default"/>
      </items>
    </pivotField>
  </pivotFields>
  <rowFields count="2">
    <field x="1"/>
    <field x="0"/>
  </rowFields>
  <rowItems count="11">
    <i>
      <x/>
      <x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r="1">
      <x v="4"/>
    </i>
    <i t="default">
      <x v="1"/>
    </i>
    <i t="grand">
      <x/>
    </i>
  </rowItems>
  <colFields count="2">
    <field x="3"/>
    <field x="2"/>
  </colFields>
  <colItems count="10">
    <i>
      <x v="1"/>
      <x v="1"/>
    </i>
    <i r="1">
      <x v="3"/>
    </i>
    <i r="1">
      <x v="7"/>
    </i>
    <i r="1">
      <x v="11"/>
    </i>
    <i t="default">
      <x v="1"/>
    </i>
    <i>
      <x v="2"/>
      <x v="10"/>
    </i>
    <i r="1">
      <x v="11"/>
    </i>
    <i r="1">
      <x v="12"/>
    </i>
    <i t="default">
      <x v="2"/>
    </i>
    <i t="grand">
      <x/>
    </i>
  </colItems>
  <dataFields count="1">
    <dataField name="Количество по полю Признак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abSelected="1" workbookViewId="0">
      <selection activeCell="B24" sqref="B24"/>
    </sheetView>
  </sheetViews>
  <sheetFormatPr defaultRowHeight="15" x14ac:dyDescent="0.25"/>
  <cols>
    <col min="2" max="2" width="28.28515625" customWidth="1"/>
    <col min="3" max="3" width="10.140625" customWidth="1"/>
    <col min="4" max="5" width="8.140625" customWidth="1"/>
    <col min="6" max="7" width="8.140625" style="8" customWidth="1"/>
    <col min="8" max="8" width="9.5703125" style="9" customWidth="1"/>
    <col min="9" max="11" width="6.85546875" customWidth="1"/>
    <col min="12" max="12" width="9.5703125" customWidth="1"/>
    <col min="13" max="13" width="11.85546875" customWidth="1"/>
    <col min="14" max="14" width="8.85546875" customWidth="1"/>
    <col min="15" max="15" width="6.28515625" customWidth="1"/>
    <col min="16" max="16" width="9" customWidth="1"/>
    <col min="17" max="17" width="11.85546875" bestFit="1" customWidth="1"/>
  </cols>
  <sheetData>
    <row r="1" spans="2:9" x14ac:dyDescent="0.25">
      <c r="B1" s="1">
        <f>IFERROR(C3/C1,)</f>
        <v>0</v>
      </c>
      <c r="C1" s="2">
        <f>SUM(C2:C3)</f>
        <v>0</v>
      </c>
      <c r="F1" s="8" t="s">
        <v>9</v>
      </c>
      <c r="G1" s="8" t="s">
        <v>10</v>
      </c>
      <c r="H1" s="9" t="s">
        <v>11</v>
      </c>
    </row>
    <row r="2" spans="2:9" x14ac:dyDescent="0.25">
      <c r="B2" s="3" t="s">
        <v>0</v>
      </c>
      <c r="C2" s="4">
        <f>SUMPRODUCT((G2:G18=B3)*(F2:F18=LOWER(B$4))*(TEXT(H2:H18,"ММММ")=PROPER(B$6))*(YEAR(H2:H18)=C$6))</f>
        <v>0</v>
      </c>
      <c r="F2" s="8" t="s">
        <v>6</v>
      </c>
      <c r="G2" s="8" t="s">
        <v>1</v>
      </c>
      <c r="H2" s="9">
        <v>42388</v>
      </c>
    </row>
    <row r="3" spans="2:9" x14ac:dyDescent="0.25">
      <c r="B3" s="5" t="s">
        <v>1</v>
      </c>
      <c r="C3" s="4">
        <f>SUMPRODUCT((G2:G18=B3)*(F2:F18=LOWER(B$4))*(TEXT(H2:H18,"ММММ")=PROPER(B$6))*(YEAR(H2:H18)=C$6))</f>
        <v>0</v>
      </c>
      <c r="F3" s="8" t="s">
        <v>5</v>
      </c>
      <c r="G3" s="8" t="s">
        <v>1</v>
      </c>
      <c r="H3" s="9">
        <v>42449</v>
      </c>
    </row>
    <row r="4" spans="2:9" ht="15.75" x14ac:dyDescent="0.25">
      <c r="B4" s="13" t="s">
        <v>8</v>
      </c>
      <c r="C4" s="13"/>
      <c r="F4" s="8" t="s">
        <v>3</v>
      </c>
      <c r="G4" s="8" t="s">
        <v>1</v>
      </c>
      <c r="H4" s="9">
        <v>42450</v>
      </c>
      <c r="I4" s="7"/>
    </row>
    <row r="5" spans="2:9" x14ac:dyDescent="0.25">
      <c r="F5" s="8" t="s">
        <v>4</v>
      </c>
      <c r="G5" s="8" t="s">
        <v>0</v>
      </c>
      <c r="H5" s="9">
        <v>42573</v>
      </c>
      <c r="I5" s="7"/>
    </row>
    <row r="6" spans="2:9" ht="15" customHeight="1" x14ac:dyDescent="0.25">
      <c r="B6" s="6" t="s">
        <v>7</v>
      </c>
      <c r="C6" s="6">
        <v>2016</v>
      </c>
      <c r="F6" s="8" t="s">
        <v>2</v>
      </c>
      <c r="G6" s="8" t="s">
        <v>1</v>
      </c>
      <c r="H6" s="9">
        <v>42697</v>
      </c>
      <c r="I6" s="7"/>
    </row>
    <row r="7" spans="2:9" x14ac:dyDescent="0.25">
      <c r="F7" s="8" t="s">
        <v>3</v>
      </c>
      <c r="G7" s="8" t="s">
        <v>1</v>
      </c>
      <c r="H7" s="9">
        <v>42698</v>
      </c>
      <c r="I7" s="7"/>
    </row>
    <row r="8" spans="2:9" x14ac:dyDescent="0.25">
      <c r="F8" s="8" t="s">
        <v>3</v>
      </c>
      <c r="G8" s="8" t="s">
        <v>1</v>
      </c>
      <c r="H8" s="9">
        <v>43009</v>
      </c>
      <c r="I8" s="7"/>
    </row>
    <row r="9" spans="2:9" x14ac:dyDescent="0.25">
      <c r="F9" s="8" t="s">
        <v>4</v>
      </c>
      <c r="G9" s="8" t="s">
        <v>0</v>
      </c>
      <c r="H9" s="9">
        <v>43040</v>
      </c>
      <c r="I9" s="7"/>
    </row>
    <row r="10" spans="2:9" x14ac:dyDescent="0.25">
      <c r="F10" s="8" t="s">
        <v>2</v>
      </c>
      <c r="G10" s="8" t="s">
        <v>1</v>
      </c>
      <c r="H10" s="9">
        <v>43050</v>
      </c>
      <c r="I10" s="7"/>
    </row>
    <row r="11" spans="2:9" x14ac:dyDescent="0.25">
      <c r="F11" s="8" t="s">
        <v>6</v>
      </c>
      <c r="G11" s="8" t="s">
        <v>1</v>
      </c>
      <c r="H11" s="9">
        <v>43058</v>
      </c>
      <c r="I11" s="7"/>
    </row>
    <row r="12" spans="2:9" x14ac:dyDescent="0.25">
      <c r="F12" s="8" t="s">
        <v>5</v>
      </c>
      <c r="G12" s="8" t="s">
        <v>1</v>
      </c>
      <c r="H12" s="9">
        <v>43070</v>
      </c>
      <c r="I12" s="7"/>
    </row>
    <row r="13" spans="2:9" x14ac:dyDescent="0.25">
      <c r="F13" s="8" t="s">
        <v>3</v>
      </c>
      <c r="G13" s="8" t="s">
        <v>0</v>
      </c>
      <c r="H13" s="9">
        <v>43009</v>
      </c>
      <c r="I13" s="7"/>
    </row>
    <row r="14" spans="2:9" x14ac:dyDescent="0.25">
      <c r="F14" s="8" t="s">
        <v>4</v>
      </c>
      <c r="G14" s="8" t="s">
        <v>1</v>
      </c>
      <c r="H14" s="9">
        <v>43088</v>
      </c>
      <c r="I14" s="7"/>
    </row>
    <row r="15" spans="2:9" x14ac:dyDescent="0.25">
      <c r="F15" s="8" t="s">
        <v>2</v>
      </c>
      <c r="G15" s="8" t="s">
        <v>1</v>
      </c>
      <c r="H15" s="9">
        <v>43050</v>
      </c>
      <c r="I15" s="7"/>
    </row>
    <row r="16" spans="2:9" x14ac:dyDescent="0.25">
      <c r="F16" s="8" t="s">
        <v>6</v>
      </c>
      <c r="G16" s="8" t="s">
        <v>1</v>
      </c>
      <c r="H16" s="9">
        <v>43058</v>
      </c>
      <c r="I16" s="7"/>
    </row>
    <row r="17" spans="2:13" x14ac:dyDescent="0.25">
      <c r="F17" s="8" t="s">
        <v>5</v>
      </c>
      <c r="G17" s="8" t="s">
        <v>0</v>
      </c>
      <c r="H17" s="9">
        <v>43070</v>
      </c>
      <c r="I17" s="7"/>
    </row>
    <row r="18" spans="2:13" x14ac:dyDescent="0.25">
      <c r="F18" s="8" t="s">
        <v>3</v>
      </c>
      <c r="G18" s="8" t="s">
        <v>1</v>
      </c>
      <c r="H18" s="9">
        <v>43009</v>
      </c>
      <c r="I18" s="7"/>
    </row>
    <row r="19" spans="2:13" x14ac:dyDescent="0.25">
      <c r="I19" s="7"/>
    </row>
    <row r="20" spans="2:13" ht="15.75" customHeight="1" x14ac:dyDescent="0.25">
      <c r="I20" s="7"/>
    </row>
    <row r="24" spans="2:13" x14ac:dyDescent="0.25">
      <c r="B24" s="10" t="s">
        <v>13</v>
      </c>
      <c r="D24" s="10" t="s">
        <v>14</v>
      </c>
      <c r="E24" s="10" t="s">
        <v>11</v>
      </c>
      <c r="F24"/>
      <c r="G24"/>
      <c r="H24"/>
    </row>
    <row r="25" spans="2:13" x14ac:dyDescent="0.25">
      <c r="D25" t="s">
        <v>15</v>
      </c>
      <c r="F25"/>
      <c r="G25"/>
      <c r="H25" t="s">
        <v>23</v>
      </c>
      <c r="I25" t="s">
        <v>16</v>
      </c>
      <c r="L25" t="s">
        <v>24</v>
      </c>
      <c r="M25" t="s">
        <v>12</v>
      </c>
    </row>
    <row r="26" spans="2:13" x14ac:dyDescent="0.25">
      <c r="B26" s="10" t="s">
        <v>10</v>
      </c>
      <c r="C26" s="10" t="s">
        <v>9</v>
      </c>
      <c r="D26" s="12" t="s">
        <v>17</v>
      </c>
      <c r="E26" s="12" t="s">
        <v>18</v>
      </c>
      <c r="F26" s="12" t="s">
        <v>19</v>
      </c>
      <c r="G26" s="12" t="s">
        <v>20</v>
      </c>
      <c r="H26"/>
      <c r="I26" s="12" t="s">
        <v>21</v>
      </c>
      <c r="J26" s="12" t="s">
        <v>20</v>
      </c>
      <c r="K26" s="12" t="s">
        <v>22</v>
      </c>
    </row>
    <row r="27" spans="2:13" x14ac:dyDescent="0.25">
      <c r="B27" t="s">
        <v>0</v>
      </c>
      <c r="C27" t="s">
        <v>4</v>
      </c>
      <c r="D27" s="11"/>
      <c r="E27" s="11"/>
      <c r="F27" s="11">
        <v>1</v>
      </c>
      <c r="G27" s="11"/>
      <c r="H27" s="11">
        <v>1</v>
      </c>
      <c r="I27" s="11"/>
      <c r="J27" s="11">
        <v>1</v>
      </c>
      <c r="K27" s="11"/>
      <c r="L27" s="11">
        <v>1</v>
      </c>
      <c r="M27" s="11">
        <v>2</v>
      </c>
    </row>
    <row r="28" spans="2:13" x14ac:dyDescent="0.25">
      <c r="C28" t="s">
        <v>5</v>
      </c>
      <c r="D28" s="11"/>
      <c r="E28" s="11"/>
      <c r="F28" s="11"/>
      <c r="G28" s="11"/>
      <c r="H28" s="11"/>
      <c r="I28" s="11"/>
      <c r="J28" s="11"/>
      <c r="K28" s="11">
        <v>1</v>
      </c>
      <c r="L28" s="11">
        <v>1</v>
      </c>
      <c r="M28" s="11">
        <v>1</v>
      </c>
    </row>
    <row r="29" spans="2:13" x14ac:dyDescent="0.25">
      <c r="C29" t="s">
        <v>3</v>
      </c>
      <c r="D29" s="11"/>
      <c r="E29" s="11"/>
      <c r="F29" s="11"/>
      <c r="G29" s="11"/>
      <c r="H29" s="11"/>
      <c r="I29" s="11">
        <v>1</v>
      </c>
      <c r="J29" s="11"/>
      <c r="K29" s="11"/>
      <c r="L29" s="11">
        <v>1</v>
      </c>
      <c r="M29" s="11">
        <v>1</v>
      </c>
    </row>
    <row r="30" spans="2:13" x14ac:dyDescent="0.25">
      <c r="B30" t="s">
        <v>26</v>
      </c>
      <c r="D30" s="11"/>
      <c r="E30" s="11"/>
      <c r="F30" s="11">
        <v>1</v>
      </c>
      <c r="G30" s="11"/>
      <c r="H30" s="11">
        <v>1</v>
      </c>
      <c r="I30" s="11">
        <v>1</v>
      </c>
      <c r="J30" s="11">
        <v>1</v>
      </c>
      <c r="K30" s="11">
        <v>1</v>
      </c>
      <c r="L30" s="11">
        <v>3</v>
      </c>
      <c r="M30" s="11">
        <v>4</v>
      </c>
    </row>
    <row r="31" spans="2:13" x14ac:dyDescent="0.25">
      <c r="B31" t="s">
        <v>1</v>
      </c>
      <c r="C31" t="s">
        <v>4</v>
      </c>
      <c r="D31" s="11"/>
      <c r="E31" s="11"/>
      <c r="F31" s="11"/>
      <c r="G31" s="11"/>
      <c r="H31" s="11"/>
      <c r="I31" s="11"/>
      <c r="J31" s="11"/>
      <c r="K31" s="11">
        <v>1</v>
      </c>
      <c r="L31" s="11">
        <v>1</v>
      </c>
      <c r="M31" s="11">
        <v>1</v>
      </c>
    </row>
    <row r="32" spans="2:13" x14ac:dyDescent="0.25">
      <c r="C32" t="s">
        <v>6</v>
      </c>
      <c r="D32" s="11">
        <v>1</v>
      </c>
      <c r="E32" s="11"/>
      <c r="F32" s="11"/>
      <c r="G32" s="11"/>
      <c r="H32" s="11">
        <v>1</v>
      </c>
      <c r="I32" s="11"/>
      <c r="J32" s="11">
        <v>2</v>
      </c>
      <c r="K32" s="11"/>
      <c r="L32" s="11">
        <v>2</v>
      </c>
      <c r="M32" s="11">
        <v>3</v>
      </c>
    </row>
    <row r="33" spans="2:13" x14ac:dyDescent="0.25">
      <c r="C33" t="s">
        <v>2</v>
      </c>
      <c r="D33" s="11"/>
      <c r="E33" s="11"/>
      <c r="F33" s="11"/>
      <c r="G33" s="11">
        <v>1</v>
      </c>
      <c r="H33" s="11">
        <v>1</v>
      </c>
      <c r="I33" s="11"/>
      <c r="J33" s="11">
        <v>2</v>
      </c>
      <c r="K33" s="11"/>
      <c r="L33" s="11">
        <v>2</v>
      </c>
      <c r="M33" s="11">
        <v>3</v>
      </c>
    </row>
    <row r="34" spans="2:13" x14ac:dyDescent="0.25">
      <c r="C34" t="s">
        <v>5</v>
      </c>
      <c r="D34" s="11"/>
      <c r="E34" s="11">
        <v>1</v>
      </c>
      <c r="F34" s="11"/>
      <c r="G34" s="11"/>
      <c r="H34" s="11">
        <v>1</v>
      </c>
      <c r="I34" s="11"/>
      <c r="J34" s="11"/>
      <c r="K34" s="11">
        <v>1</v>
      </c>
      <c r="L34" s="11">
        <v>1</v>
      </c>
      <c r="M34" s="11">
        <v>2</v>
      </c>
    </row>
    <row r="35" spans="2:13" x14ac:dyDescent="0.25">
      <c r="C35" t="s">
        <v>3</v>
      </c>
      <c r="D35" s="11"/>
      <c r="E35" s="11">
        <v>1</v>
      </c>
      <c r="F35" s="11"/>
      <c r="G35" s="11">
        <v>1</v>
      </c>
      <c r="H35" s="11">
        <v>2</v>
      </c>
      <c r="I35" s="11">
        <v>2</v>
      </c>
      <c r="J35" s="11"/>
      <c r="K35" s="11"/>
      <c r="L35" s="11">
        <v>2</v>
      </c>
      <c r="M35" s="11">
        <v>4</v>
      </c>
    </row>
    <row r="36" spans="2:13" x14ac:dyDescent="0.25">
      <c r="B36" t="s">
        <v>25</v>
      </c>
      <c r="D36" s="11">
        <v>1</v>
      </c>
      <c r="E36" s="11">
        <v>2</v>
      </c>
      <c r="F36" s="11"/>
      <c r="G36" s="11">
        <v>2</v>
      </c>
      <c r="H36" s="11">
        <v>5</v>
      </c>
      <c r="I36" s="11">
        <v>2</v>
      </c>
      <c r="J36" s="11">
        <v>4</v>
      </c>
      <c r="K36" s="11">
        <v>2</v>
      </c>
      <c r="L36" s="11">
        <v>8</v>
      </c>
      <c r="M36" s="11">
        <v>13</v>
      </c>
    </row>
    <row r="37" spans="2:13" x14ac:dyDescent="0.25">
      <c r="B37" t="s">
        <v>12</v>
      </c>
      <c r="D37" s="11">
        <v>1</v>
      </c>
      <c r="E37" s="11">
        <v>2</v>
      </c>
      <c r="F37" s="11">
        <v>1</v>
      </c>
      <c r="G37" s="11">
        <v>2</v>
      </c>
      <c r="H37" s="11">
        <v>6</v>
      </c>
      <c r="I37" s="11">
        <v>3</v>
      </c>
      <c r="J37" s="11">
        <v>5</v>
      </c>
      <c r="K37" s="11">
        <v>3</v>
      </c>
      <c r="L37" s="11">
        <v>11</v>
      </c>
      <c r="M37" s="11">
        <v>17</v>
      </c>
    </row>
  </sheetData>
  <mergeCells count="1">
    <mergeCell ref="B4:C4"/>
  </mergeCells>
  <dataValidations count="3">
    <dataValidation type="list" allowBlank="1" showInputMessage="1" sqref="B4:C4">
      <formula1>"Скудутис, Акутин, Штанько, Сластенов, Лидина"</formula1>
    </dataValidation>
    <dataValidation type="list" allowBlank="1" showInputMessage="1" sqref="B6">
      <formula1>"за весь год, январь, февраль, март, апрель, май, июнь, июль, август, сентябрь, октябрь, ноябрь, декабрь,"</formula1>
    </dataValidation>
    <dataValidation type="list" allowBlank="1" showInputMessage="1" sqref="C6">
      <formula1>" за все время, 2016, 2017"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2017-11-18T18:22:46Z</dcterms:modified>
</cp:coreProperties>
</file>