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3" i="1" l="1"/>
  <c r="AB12" i="1"/>
  <c r="AA12" i="1"/>
  <c r="Z12" i="1"/>
  <c r="Y12" i="1"/>
  <c r="X12" i="1"/>
  <c r="W12" i="1"/>
  <c r="V12" i="1"/>
  <c r="U12" i="1"/>
  <c r="T12" i="1"/>
  <c r="S12" i="1"/>
  <c r="AB11" i="1"/>
  <c r="AA11" i="1"/>
  <c r="Z11" i="1"/>
  <c r="Y11" i="1"/>
  <c r="X11" i="1"/>
  <c r="W11" i="1"/>
  <c r="V11" i="1"/>
  <c r="U11" i="1"/>
  <c r="T11" i="1"/>
  <c r="S11" i="1"/>
  <c r="AB10" i="1"/>
  <c r="AA10" i="1"/>
  <c r="Z10" i="1"/>
  <c r="Y10" i="1"/>
  <c r="X10" i="1"/>
  <c r="W10" i="1"/>
  <c r="V10" i="1"/>
  <c r="U10" i="1"/>
  <c r="T10" i="1"/>
  <c r="S10" i="1"/>
  <c r="AB9" i="1"/>
  <c r="AA9" i="1"/>
  <c r="Z9" i="1"/>
  <c r="Y9" i="1"/>
  <c r="X9" i="1"/>
  <c r="W9" i="1"/>
  <c r="V9" i="1"/>
  <c r="U9" i="1"/>
  <c r="T9" i="1"/>
  <c r="S9" i="1"/>
  <c r="AB7" i="1"/>
  <c r="AA7" i="1"/>
  <c r="Z7" i="1"/>
  <c r="Y7" i="1"/>
  <c r="X7" i="1"/>
  <c r="W7" i="1"/>
  <c r="V7" i="1"/>
  <c r="U7" i="1"/>
  <c r="T7" i="1"/>
  <c r="S7" i="1"/>
  <c r="AB6" i="1"/>
  <c r="AA6" i="1"/>
  <c r="Z6" i="1"/>
  <c r="Y6" i="1"/>
  <c r="X6" i="1"/>
  <c r="W6" i="1"/>
  <c r="V6" i="1"/>
  <c r="U6" i="1"/>
  <c r="T6" i="1"/>
  <c r="S6" i="1"/>
  <c r="AB5" i="1"/>
  <c r="AA5" i="1"/>
  <c r="Z5" i="1"/>
  <c r="Y5" i="1"/>
  <c r="X5" i="1"/>
  <c r="W5" i="1"/>
  <c r="V5" i="1"/>
  <c r="U5" i="1"/>
  <c r="T5" i="1"/>
  <c r="S5" i="1"/>
  <c r="AB4" i="1"/>
  <c r="AA4" i="1"/>
  <c r="Z4" i="1"/>
  <c r="Y4" i="1"/>
  <c r="X4" i="1"/>
  <c r="W4" i="1"/>
  <c r="V4" i="1"/>
  <c r="U4" i="1"/>
  <c r="T4" i="1"/>
  <c r="S4" i="1"/>
  <c r="AB3" i="1"/>
  <c r="AA3" i="1"/>
  <c r="Z3" i="1"/>
  <c r="Y3" i="1"/>
  <c r="X3" i="1"/>
  <c r="W3" i="1"/>
  <c r="V3" i="1"/>
  <c r="U3" i="1"/>
  <c r="T3" i="1"/>
  <c r="V8" i="1"/>
  <c r="W8" i="1"/>
  <c r="X8" i="1"/>
  <c r="Y8" i="1"/>
  <c r="Z8" i="1"/>
  <c r="AA8" i="1"/>
  <c r="AB8" i="1"/>
  <c r="S8" i="1"/>
  <c r="T8" i="1"/>
  <c r="U8" i="1"/>
</calcChain>
</file>

<file path=xl/sharedStrings.xml><?xml version="1.0" encoding="utf-8"?>
<sst xmlns="http://schemas.openxmlformats.org/spreadsheetml/2006/main" count="39" uniqueCount="18">
  <si>
    <t>Кластер</t>
  </si>
  <si>
    <t>ОП</t>
  </si>
  <si>
    <t>Культура</t>
  </si>
  <si>
    <t>Месяц</t>
  </si>
  <si>
    <t>Календ. дней</t>
  </si>
  <si>
    <t>Раб. дней</t>
  </si>
  <si>
    <t>Курск</t>
  </si>
  <si>
    <t>Камыши</t>
  </si>
  <si>
    <t>Пшеница озимая</t>
  </si>
  <si>
    <t>Пшеница яровая</t>
  </si>
  <si>
    <t>Соя</t>
  </si>
  <si>
    <t>Гречиха</t>
  </si>
  <si>
    <t>Подсолнечник</t>
  </si>
  <si>
    <t>Сахарная свёкла</t>
  </si>
  <si>
    <t>Мантурово</t>
  </si>
  <si>
    <t>Затраты</t>
  </si>
  <si>
    <t>Дата начала</t>
  </si>
  <si>
    <t>Дата окончания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</si>
</sst>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dd/mm/yy;@"/>
  </numFmts>
  <fonts count="3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4" xfId="0" applyFont="1" applyFill="1" applyBorder="1"/>
    <xf numFmtId="165" fontId="2" fillId="0" borderId="4" xfId="0" applyNumberFormat="1" applyFont="1" applyFill="1" applyBorder="1"/>
    <xf numFmtId="164" fontId="2" fillId="0" borderId="4" xfId="0" applyNumberFormat="1" applyFont="1" applyFill="1" applyBorder="1"/>
    <xf numFmtId="3" fontId="2" fillId="0" borderId="4" xfId="0" applyNumberFormat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165" fontId="2" fillId="3" borderId="6" xfId="0" applyNumberFormat="1" applyFont="1" applyFill="1" applyBorder="1"/>
    <xf numFmtId="164" fontId="2" fillId="3" borderId="6" xfId="0" applyNumberFormat="1" applyFont="1" applyFill="1" applyBorder="1"/>
    <xf numFmtId="3" fontId="2" fillId="3" borderId="6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165" fontId="2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zoomScale="90" zoomScaleNormal="90" workbookViewId="0">
      <selection activeCell="S4" sqref="S4"/>
    </sheetView>
  </sheetViews>
  <sheetFormatPr defaultRowHeight="15" x14ac:dyDescent="0.25"/>
  <cols>
    <col min="2" max="2" width="12.5703125" customWidth="1"/>
    <col min="3" max="3" width="15.7109375" customWidth="1"/>
    <col min="5" max="5" width="10.28515625" customWidth="1"/>
    <col min="6" max="6" width="14.5703125" hidden="1" customWidth="1"/>
    <col min="7" max="9" width="0" hidden="1" customWidth="1"/>
    <col min="10" max="10" width="12.28515625" hidden="1" customWidth="1"/>
    <col min="11" max="11" width="16" hidden="1" customWidth="1"/>
    <col min="12" max="12" width="15.42578125" hidden="1" customWidth="1"/>
    <col min="13" max="13" width="13.5703125" hidden="1" customWidth="1"/>
    <col min="14" max="14" width="15.28515625" hidden="1" customWidth="1"/>
    <col min="15" max="15" width="14.42578125" hidden="1" customWidth="1"/>
    <col min="16" max="16" width="13.7109375" hidden="1" customWidth="1"/>
    <col min="17" max="17" width="12.5703125" hidden="1" customWidth="1"/>
    <col min="18" max="18" width="15.140625" customWidth="1"/>
    <col min="19" max="28" width="13.42578125" customWidth="1"/>
  </cols>
  <sheetData>
    <row r="1" spans="1:28" ht="15.75" thickBot="1" x14ac:dyDescent="0.3"/>
    <row r="2" spans="1:28" ht="24.75" thickBot="1" x14ac:dyDescent="0.3">
      <c r="A2" s="1" t="s">
        <v>0</v>
      </c>
      <c r="B2" s="2" t="s">
        <v>1</v>
      </c>
      <c r="C2" s="2" t="s">
        <v>2</v>
      </c>
      <c r="D2" s="2" t="s">
        <v>16</v>
      </c>
      <c r="E2" s="2" t="s">
        <v>17</v>
      </c>
      <c r="F2" s="2" t="s">
        <v>3</v>
      </c>
      <c r="G2" s="2" t="s">
        <v>4</v>
      </c>
      <c r="H2" s="2" t="s">
        <v>5</v>
      </c>
      <c r="I2" s="2"/>
      <c r="J2" s="2"/>
      <c r="K2" s="2"/>
      <c r="L2" s="2"/>
      <c r="M2" s="2"/>
      <c r="N2" s="2"/>
      <c r="O2" s="2"/>
      <c r="P2" s="2"/>
      <c r="Q2" s="2"/>
      <c r="R2" s="2" t="s">
        <v>15</v>
      </c>
      <c r="S2" s="3">
        <v>43282</v>
      </c>
      <c r="T2" s="3">
        <v>43313</v>
      </c>
      <c r="U2" s="3">
        <v>43344</v>
      </c>
      <c r="V2" s="3">
        <v>43374</v>
      </c>
      <c r="W2" s="3">
        <v>43405</v>
      </c>
      <c r="X2" s="3">
        <v>43435</v>
      </c>
      <c r="Y2" s="3">
        <v>43466</v>
      </c>
      <c r="Z2" s="3">
        <v>43497</v>
      </c>
      <c r="AA2" s="3">
        <v>43525</v>
      </c>
      <c r="AB2" s="3">
        <v>43556</v>
      </c>
    </row>
    <row r="3" spans="1:28" x14ac:dyDescent="0.25">
      <c r="A3" s="4" t="s">
        <v>6</v>
      </c>
      <c r="B3" s="5" t="s">
        <v>7</v>
      </c>
      <c r="C3" s="5" t="s">
        <v>8</v>
      </c>
      <c r="D3" s="6">
        <v>43296</v>
      </c>
      <c r="E3" s="6">
        <v>43306</v>
      </c>
      <c r="F3" s="7">
        <v>43296</v>
      </c>
      <c r="G3" s="8">
        <v>10</v>
      </c>
      <c r="H3" s="8">
        <v>6</v>
      </c>
      <c r="I3" s="8"/>
      <c r="J3" s="8"/>
      <c r="K3" s="8"/>
      <c r="L3" s="8"/>
      <c r="M3" s="8"/>
      <c r="N3" s="8"/>
      <c r="O3" s="8"/>
      <c r="P3" s="8"/>
      <c r="Q3" s="8"/>
      <c r="R3" s="8">
        <v>4072783.6232068804</v>
      </c>
      <c r="S3" s="8">
        <f>$R3/($E3-$D3+1)*MAX(,(MIN($E3,EOMONTH(S$2,0))-MAX($D3,S$2)+1))</f>
        <v>4072783.6232068799</v>
      </c>
      <c r="T3" s="8">
        <f t="shared" ref="S3:AB12" si="0">$R3/($E3-$D3+1)*MAX(,(MIN($E3,EOMONTH(T$2,0))-MAX($D3,T$2)+1))</f>
        <v>0</v>
      </c>
      <c r="U3" s="8">
        <f t="shared" si="0"/>
        <v>0</v>
      </c>
      <c r="V3" s="8">
        <f t="shared" si="0"/>
        <v>0</v>
      </c>
      <c r="W3" s="8">
        <f t="shared" si="0"/>
        <v>0</v>
      </c>
      <c r="X3" s="8">
        <f t="shared" si="0"/>
        <v>0</v>
      </c>
      <c r="Y3" s="8">
        <f t="shared" si="0"/>
        <v>0</v>
      </c>
      <c r="Z3" s="8">
        <f t="shared" si="0"/>
        <v>0</v>
      </c>
      <c r="AA3" s="8">
        <f t="shared" si="0"/>
        <v>0</v>
      </c>
      <c r="AB3" s="8">
        <f t="shared" si="0"/>
        <v>0</v>
      </c>
    </row>
    <row r="4" spans="1:28" x14ac:dyDescent="0.25">
      <c r="A4" s="9" t="s">
        <v>6</v>
      </c>
      <c r="B4" s="10" t="s">
        <v>7</v>
      </c>
      <c r="C4" s="10" t="s">
        <v>9</v>
      </c>
      <c r="D4" s="11">
        <v>43322</v>
      </c>
      <c r="E4" s="11">
        <v>43332</v>
      </c>
      <c r="F4" s="12">
        <v>43322</v>
      </c>
      <c r="G4" s="13">
        <v>10</v>
      </c>
      <c r="H4" s="13">
        <v>6</v>
      </c>
      <c r="I4" s="13"/>
      <c r="J4" s="13"/>
      <c r="K4" s="13"/>
      <c r="L4" s="13"/>
      <c r="M4" s="13"/>
      <c r="N4" s="13"/>
      <c r="O4" s="13"/>
      <c r="P4" s="13"/>
      <c r="Q4" s="13"/>
      <c r="R4" s="13">
        <v>3741239.2163471193</v>
      </c>
      <c r="S4" s="13">
        <f t="shared" si="0"/>
        <v>0</v>
      </c>
      <c r="T4" s="13">
        <f t="shared" si="0"/>
        <v>3741239.2163471193</v>
      </c>
      <c r="U4" s="13">
        <f t="shared" si="0"/>
        <v>0</v>
      </c>
      <c r="V4" s="13">
        <f t="shared" si="0"/>
        <v>0</v>
      </c>
      <c r="W4" s="13">
        <f t="shared" si="0"/>
        <v>0</v>
      </c>
      <c r="X4" s="13">
        <f t="shared" si="0"/>
        <v>0</v>
      </c>
      <c r="Y4" s="13">
        <f t="shared" si="0"/>
        <v>0</v>
      </c>
      <c r="Z4" s="13">
        <f t="shared" si="0"/>
        <v>0</v>
      </c>
      <c r="AA4" s="13">
        <f t="shared" si="0"/>
        <v>0</v>
      </c>
      <c r="AB4" s="13">
        <f t="shared" si="0"/>
        <v>0</v>
      </c>
    </row>
    <row r="5" spans="1:28" x14ac:dyDescent="0.25">
      <c r="A5" s="14" t="s">
        <v>6</v>
      </c>
      <c r="B5" s="15" t="s">
        <v>7</v>
      </c>
      <c r="C5" s="15" t="s">
        <v>10</v>
      </c>
      <c r="D5" s="16">
        <v>43337</v>
      </c>
      <c r="E5" s="16">
        <v>43368</v>
      </c>
      <c r="F5" s="17">
        <v>43337</v>
      </c>
      <c r="G5" s="18">
        <v>31</v>
      </c>
      <c r="H5" s="18">
        <v>21</v>
      </c>
      <c r="I5" s="18"/>
      <c r="J5" s="18"/>
      <c r="K5" s="18"/>
      <c r="L5" s="18"/>
      <c r="M5" s="18"/>
      <c r="N5" s="18"/>
      <c r="O5" s="18"/>
      <c r="P5" s="18"/>
      <c r="Q5" s="18"/>
      <c r="R5" s="18">
        <v>5362594.4052865347</v>
      </c>
      <c r="S5" s="18">
        <f t="shared" si="0"/>
        <v>0</v>
      </c>
      <c r="T5" s="18">
        <f t="shared" si="0"/>
        <v>1173067.5261564294</v>
      </c>
      <c r="U5" s="18">
        <f t="shared" si="0"/>
        <v>4189526.879130105</v>
      </c>
      <c r="V5" s="18">
        <f t="shared" si="0"/>
        <v>0</v>
      </c>
      <c r="W5" s="18">
        <f t="shared" si="0"/>
        <v>0</v>
      </c>
      <c r="X5" s="18">
        <f t="shared" si="0"/>
        <v>0</v>
      </c>
      <c r="Y5" s="18">
        <f t="shared" si="0"/>
        <v>0</v>
      </c>
      <c r="Z5" s="18">
        <f t="shared" si="0"/>
        <v>0</v>
      </c>
      <c r="AA5" s="18">
        <f t="shared" si="0"/>
        <v>0</v>
      </c>
      <c r="AB5" s="18">
        <f t="shared" si="0"/>
        <v>0</v>
      </c>
    </row>
    <row r="6" spans="1:28" x14ac:dyDescent="0.25">
      <c r="A6" s="9" t="s">
        <v>6</v>
      </c>
      <c r="B6" s="10" t="s">
        <v>7</v>
      </c>
      <c r="C6" s="10" t="s">
        <v>11</v>
      </c>
      <c r="D6" s="11">
        <v>43332</v>
      </c>
      <c r="E6" s="11">
        <v>43360</v>
      </c>
      <c r="F6" s="12">
        <v>43332</v>
      </c>
      <c r="G6" s="13">
        <v>28</v>
      </c>
      <c r="H6" s="13">
        <v>19</v>
      </c>
      <c r="I6" s="13"/>
      <c r="J6" s="13"/>
      <c r="K6" s="13"/>
      <c r="L6" s="13"/>
      <c r="M6" s="13"/>
      <c r="N6" s="13"/>
      <c r="O6" s="13"/>
      <c r="P6" s="13"/>
      <c r="Q6" s="13"/>
      <c r="R6" s="13"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</row>
    <row r="7" spans="1:28" x14ac:dyDescent="0.25">
      <c r="A7" s="14" t="s">
        <v>6</v>
      </c>
      <c r="B7" s="15" t="s">
        <v>7</v>
      </c>
      <c r="C7" s="15" t="s">
        <v>12</v>
      </c>
      <c r="D7" s="16">
        <v>43358</v>
      </c>
      <c r="E7" s="16">
        <v>43388</v>
      </c>
      <c r="F7" s="17">
        <v>43358</v>
      </c>
      <c r="G7" s="18">
        <v>30</v>
      </c>
      <c r="H7" s="18">
        <v>20</v>
      </c>
      <c r="I7" s="18"/>
      <c r="J7" s="18"/>
      <c r="K7" s="18"/>
      <c r="L7" s="18"/>
      <c r="M7" s="18"/>
      <c r="N7" s="18"/>
      <c r="O7" s="18"/>
      <c r="P7" s="18"/>
      <c r="Q7" s="18"/>
      <c r="R7" s="18"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18">
        <f t="shared" si="0"/>
        <v>0</v>
      </c>
      <c r="AA7" s="18">
        <f t="shared" si="0"/>
        <v>0</v>
      </c>
      <c r="AB7" s="18">
        <f t="shared" si="0"/>
        <v>0</v>
      </c>
    </row>
    <row r="8" spans="1:28" x14ac:dyDescent="0.25">
      <c r="A8" s="9" t="s">
        <v>6</v>
      </c>
      <c r="B8" s="10" t="s">
        <v>7</v>
      </c>
      <c r="C8" s="10" t="s">
        <v>13</v>
      </c>
      <c r="D8" s="11">
        <v>43344</v>
      </c>
      <c r="E8" s="11">
        <v>43414</v>
      </c>
      <c r="F8" s="12">
        <v>43344</v>
      </c>
      <c r="G8" s="13">
        <v>70</v>
      </c>
      <c r="H8" s="13">
        <v>58</v>
      </c>
      <c r="I8" s="13"/>
      <c r="J8" s="13"/>
      <c r="K8" s="13"/>
      <c r="L8" s="13"/>
      <c r="M8" s="13"/>
      <c r="N8" s="13"/>
      <c r="O8" s="13"/>
      <c r="P8" s="13"/>
      <c r="Q8" s="13"/>
      <c r="R8" s="13">
        <v>4929000</v>
      </c>
      <c r="S8" s="13">
        <f t="shared" ref="S8:T8" si="1">$R8/($E8-$D8+1)*MAX(,(MIN($E8,EOMONTH(S$2,0))-MAX($D8,S$2)+1))</f>
        <v>0</v>
      </c>
      <c r="T8" s="13">
        <f t="shared" si="1"/>
        <v>0</v>
      </c>
      <c r="U8" s="13">
        <f>$R8/($E8-$D8+1)*MAX(,(MIN($E8,EOMONTH(U$2,0))-MAX($D8,U$2)+1))</f>
        <v>2082676.0563380281</v>
      </c>
      <c r="V8" s="13">
        <f t="shared" ref="V8:AB8" si="2">$R8/($E8-$D8+1)*MAX(,(MIN($E8,EOMONTH(V$2,0))-MAX($D8,V$2)+1))</f>
        <v>2152098.5915492959</v>
      </c>
      <c r="W8" s="13">
        <f t="shared" si="2"/>
        <v>694225.35211267602</v>
      </c>
      <c r="X8" s="13">
        <f t="shared" si="2"/>
        <v>0</v>
      </c>
      <c r="Y8" s="13">
        <f t="shared" si="2"/>
        <v>0</v>
      </c>
      <c r="Z8" s="13">
        <f t="shared" si="2"/>
        <v>0</v>
      </c>
      <c r="AA8" s="13">
        <f t="shared" si="2"/>
        <v>0</v>
      </c>
      <c r="AB8" s="13">
        <f t="shared" si="2"/>
        <v>0</v>
      </c>
    </row>
    <row r="9" spans="1:28" x14ac:dyDescent="0.25">
      <c r="A9" s="14" t="s">
        <v>6</v>
      </c>
      <c r="B9" s="15" t="s">
        <v>14</v>
      </c>
      <c r="C9" s="15" t="s">
        <v>8</v>
      </c>
      <c r="D9" s="16">
        <v>43296</v>
      </c>
      <c r="E9" s="16">
        <v>43306</v>
      </c>
      <c r="F9" s="17">
        <v>43296</v>
      </c>
      <c r="G9" s="18">
        <v>10</v>
      </c>
      <c r="H9" s="18">
        <v>6</v>
      </c>
      <c r="I9" s="18"/>
      <c r="J9" s="18"/>
      <c r="K9" s="18"/>
      <c r="L9" s="18"/>
      <c r="M9" s="18"/>
      <c r="N9" s="18"/>
      <c r="O9" s="18"/>
      <c r="P9" s="18"/>
      <c r="Q9" s="18"/>
      <c r="R9" s="18">
        <v>4524944.7338419463</v>
      </c>
      <c r="S9" s="18">
        <f t="shared" si="0"/>
        <v>4524944.7338419463</v>
      </c>
      <c r="T9" s="18">
        <f t="shared" si="0"/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0</v>
      </c>
      <c r="Y9" s="18">
        <f t="shared" si="0"/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</row>
    <row r="10" spans="1:28" x14ac:dyDescent="0.25">
      <c r="A10" s="9" t="s">
        <v>6</v>
      </c>
      <c r="B10" s="10" t="s">
        <v>14</v>
      </c>
      <c r="C10" s="10" t="s">
        <v>9</v>
      </c>
      <c r="D10" s="11">
        <v>43322</v>
      </c>
      <c r="E10" s="11">
        <v>43332</v>
      </c>
      <c r="F10" s="12">
        <v>43322</v>
      </c>
      <c r="G10" s="13">
        <v>10</v>
      </c>
      <c r="H10" s="13">
        <v>6</v>
      </c>
      <c r="I10" s="13"/>
      <c r="J10" s="13"/>
      <c r="K10" s="13"/>
      <c r="L10" s="13"/>
      <c r="M10" s="13"/>
      <c r="N10" s="13"/>
      <c r="O10" s="13"/>
      <c r="P10" s="13"/>
      <c r="Q10" s="13"/>
      <c r="R10" s="13">
        <v>3290593.3909353591</v>
      </c>
      <c r="S10" s="13">
        <f t="shared" si="0"/>
        <v>0</v>
      </c>
      <c r="T10" s="13">
        <f t="shared" si="0"/>
        <v>3290593.3909353595</v>
      </c>
      <c r="U10" s="13">
        <f t="shared" si="0"/>
        <v>0</v>
      </c>
      <c r="V10" s="13">
        <f t="shared" si="0"/>
        <v>0</v>
      </c>
      <c r="W10" s="13">
        <f t="shared" si="0"/>
        <v>0</v>
      </c>
      <c r="X10" s="13">
        <f t="shared" si="0"/>
        <v>0</v>
      </c>
      <c r="Y10" s="13">
        <f t="shared" si="0"/>
        <v>0</v>
      </c>
      <c r="Z10" s="13">
        <f t="shared" si="0"/>
        <v>0</v>
      </c>
      <c r="AA10" s="13">
        <f t="shared" si="0"/>
        <v>0</v>
      </c>
      <c r="AB10" s="13">
        <f t="shared" si="0"/>
        <v>0</v>
      </c>
    </row>
    <row r="11" spans="1:28" x14ac:dyDescent="0.25">
      <c r="A11" s="14" t="s">
        <v>6</v>
      </c>
      <c r="B11" s="15" t="s">
        <v>14</v>
      </c>
      <c r="C11" s="15" t="s">
        <v>10</v>
      </c>
      <c r="D11" s="16">
        <v>43337</v>
      </c>
      <c r="E11" s="16">
        <v>43368</v>
      </c>
      <c r="F11" s="17">
        <v>43337</v>
      </c>
      <c r="G11" s="18">
        <v>31</v>
      </c>
      <c r="H11" s="18">
        <v>21</v>
      </c>
      <c r="I11" s="18"/>
      <c r="J11" s="18"/>
      <c r="K11" s="18"/>
      <c r="L11" s="18"/>
      <c r="M11" s="18"/>
      <c r="N11" s="18"/>
      <c r="O11" s="18"/>
      <c r="P11" s="18"/>
      <c r="Q11" s="18"/>
      <c r="R11" s="18">
        <v>1733334.7669418657</v>
      </c>
      <c r="S11" s="18">
        <f t="shared" si="0"/>
        <v>0</v>
      </c>
      <c r="T11" s="18">
        <f t="shared" si="0"/>
        <v>379166.98026853311</v>
      </c>
      <c r="U11" s="18">
        <f t="shared" si="0"/>
        <v>1354167.7866733326</v>
      </c>
      <c r="V11" s="18">
        <f t="shared" si="0"/>
        <v>0</v>
      </c>
      <c r="W11" s="18">
        <f t="shared" si="0"/>
        <v>0</v>
      </c>
      <c r="X11" s="18">
        <f t="shared" si="0"/>
        <v>0</v>
      </c>
      <c r="Y11" s="18">
        <f t="shared" si="0"/>
        <v>0</v>
      </c>
      <c r="Z11" s="18">
        <f t="shared" si="0"/>
        <v>0</v>
      </c>
      <c r="AA11" s="18">
        <f t="shared" si="0"/>
        <v>0</v>
      </c>
      <c r="AB11" s="18">
        <f t="shared" si="0"/>
        <v>0</v>
      </c>
    </row>
    <row r="12" spans="1:28" x14ac:dyDescent="0.25">
      <c r="A12" s="9" t="s">
        <v>6</v>
      </c>
      <c r="B12" s="10" t="s">
        <v>14</v>
      </c>
      <c r="C12" s="10" t="s">
        <v>13</v>
      </c>
      <c r="D12" s="11">
        <v>43344</v>
      </c>
      <c r="E12" s="11">
        <v>43414</v>
      </c>
      <c r="F12" s="12">
        <v>43344</v>
      </c>
      <c r="G12" s="13">
        <v>70</v>
      </c>
      <c r="H12" s="13">
        <v>58</v>
      </c>
      <c r="I12" s="13"/>
      <c r="J12" s="13"/>
      <c r="K12" s="13"/>
      <c r="L12" s="13"/>
      <c r="M12" s="13"/>
      <c r="N12" s="13"/>
      <c r="O12" s="13"/>
      <c r="P12" s="13"/>
      <c r="Q12" s="13"/>
      <c r="R12" s="13">
        <v>0</v>
      </c>
      <c r="S12" s="13">
        <f t="shared" si="0"/>
        <v>0</v>
      </c>
      <c r="T12" s="13">
        <f t="shared" si="0"/>
        <v>0</v>
      </c>
      <c r="U12" s="13">
        <f t="shared" si="0"/>
        <v>0</v>
      </c>
      <c r="V12" s="13">
        <f t="shared" si="0"/>
        <v>0</v>
      </c>
      <c r="W12" s="13">
        <f t="shared" si="0"/>
        <v>0</v>
      </c>
      <c r="X12" s="13">
        <f t="shared" si="0"/>
        <v>0</v>
      </c>
      <c r="Y12" s="13">
        <f t="shared" si="0"/>
        <v>0</v>
      </c>
      <c r="Z12" s="13">
        <f t="shared" si="0"/>
        <v>0</v>
      </c>
      <c r="AA12" s="13">
        <f t="shared" si="0"/>
        <v>0</v>
      </c>
      <c r="AB12" s="1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2017-11-17T06:40:44Z</dcterms:modified>
</cp:coreProperties>
</file>