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2375"/>
  </bookViews>
  <sheets>
    <sheet name="Лист1" sheetId="1" r:id="rId1"/>
    <sheet name="Лист2" sheetId="2" r:id="rId2"/>
    <sheet name="Лист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B15" i="1"/>
  <c r="N18" i="1"/>
  <c r="N17" i="1"/>
  <c r="N16" i="1"/>
  <c r="N15" i="1"/>
  <c r="N14" i="1"/>
  <c r="N13" i="1"/>
  <c r="O7" i="1"/>
  <c r="K7" i="1"/>
  <c r="L7" i="1"/>
  <c r="M7" i="1"/>
  <c r="N7" i="1"/>
  <c r="J7" i="1"/>
  <c r="O3" i="1"/>
  <c r="O10" i="1"/>
  <c r="C15" i="1"/>
  <c r="F10" i="1"/>
  <c r="E10" i="1"/>
  <c r="D10" i="1"/>
  <c r="C10" i="1"/>
  <c r="B10" i="1"/>
  <c r="G3" i="1"/>
  <c r="G10" i="1" l="1"/>
  <c r="D15" i="1"/>
  <c r="E15" i="1" l="1"/>
  <c r="F15" i="1" l="1"/>
</calcChain>
</file>

<file path=xl/sharedStrings.xml><?xml version="1.0" encoding="utf-8"?>
<sst xmlns="http://schemas.openxmlformats.org/spreadsheetml/2006/main" count="30" uniqueCount="15">
  <si>
    <t>Поступление на площадку, ед</t>
  </si>
  <si>
    <t>ID</t>
  </si>
  <si>
    <t>Сумм,ед</t>
  </si>
  <si>
    <t>Стоимость единицы поступления,руб</t>
  </si>
  <si>
    <t>Реал КС,руб</t>
  </si>
  <si>
    <t>Наценка</t>
  </si>
  <si>
    <t>Сумм,руб</t>
  </si>
  <si>
    <t>Стоимость поступления,руб</t>
  </si>
  <si>
    <t>Остатки на площадке,ед</t>
  </si>
  <si>
    <t>Венера</t>
  </si>
  <si>
    <t>Реал КС,ед</t>
  </si>
  <si>
    <t>Стоимость Реал КС,руб</t>
  </si>
  <si>
    <t>Стоимость ед</t>
  </si>
  <si>
    <t>Составная стоимость реал</t>
  </si>
  <si>
    <t>Единиц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</si>
</sst>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 applyAlignment="1">
      <alignment horizontal="center" vertical="center"/>
    </xf>
    <xf numFmtId="164" fontId="0" fillId="0" borderId="0" xfId="1" applyNumberFormat="1" applyFont="1"/>
    <xf numFmtId="0" fontId="3" fillId="3" borderId="0" xfId="0" applyFont="1" applyFill="1" applyAlignment="1">
      <alignment horizontal="center" vertical="center"/>
    </xf>
    <xf numFmtId="0" fontId="3" fillId="2" borderId="0" xfId="0" applyFont="1" applyFill="1"/>
    <xf numFmtId="165" fontId="0" fillId="0" borderId="0" xfId="1" applyNumberFormat="1" applyFont="1"/>
    <xf numFmtId="164" fontId="0" fillId="0" borderId="0" xfId="0" applyNumberFormat="1"/>
    <xf numFmtId="0" fontId="0" fillId="0" borderId="0" xfId="0" applyBorder="1"/>
    <xf numFmtId="164" fontId="3" fillId="0" borderId="0" xfId="0" applyNumberFormat="1" applyFont="1" applyBorder="1" applyAlignment="1"/>
    <xf numFmtId="164" fontId="3" fillId="0" borderId="0" xfId="0" applyNumberFormat="1" applyFont="1"/>
    <xf numFmtId="0" fontId="0" fillId="0" borderId="4" xfId="0" applyBorder="1"/>
    <xf numFmtId="164" fontId="0" fillId="0" borderId="5" xfId="1" applyNumberFormat="1" applyFont="1" applyBorder="1"/>
    <xf numFmtId="164" fontId="0" fillId="0" borderId="6" xfId="0" applyNumberFormat="1" applyBorder="1"/>
    <xf numFmtId="0" fontId="0" fillId="0" borderId="7" xfId="0" applyBorder="1"/>
    <xf numFmtId="164" fontId="0" fillId="0" borderId="8" xfId="1" applyNumberFormat="1" applyFont="1" applyBorder="1"/>
    <xf numFmtId="164" fontId="0" fillId="0" borderId="9" xfId="0" applyNumberFormat="1" applyBorder="1"/>
    <xf numFmtId="0" fontId="0" fillId="0" borderId="1" xfId="0" applyBorder="1"/>
    <xf numFmtId="164" fontId="0" fillId="0" borderId="2" xfId="1" applyNumberFormat="1" applyFont="1" applyBorder="1"/>
    <xf numFmtId="164" fontId="0" fillId="0" borderId="3" xfId="0" applyNumberFormat="1" applyBorder="1"/>
    <xf numFmtId="164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/>
    <xf numFmtId="0" fontId="4" fillId="4" borderId="0" xfId="0" applyFont="1" applyFill="1"/>
    <xf numFmtId="164" fontId="2" fillId="4" borderId="0" xfId="1" applyNumberFormat="1" applyFont="1" applyFill="1"/>
    <xf numFmtId="164" fontId="4" fillId="4" borderId="0" xfId="0" applyNumberFormat="1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workbookViewId="0">
      <selection activeCell="P8" sqref="P8"/>
    </sheetView>
  </sheetViews>
  <sheetFormatPr defaultRowHeight="15" x14ac:dyDescent="0.25"/>
  <cols>
    <col min="2" max="2" width="10.42578125" bestFit="1" customWidth="1"/>
    <col min="3" max="3" width="10.5703125" customWidth="1"/>
    <col min="4" max="4" width="10.42578125" bestFit="1" customWidth="1"/>
    <col min="5" max="5" width="11.42578125" customWidth="1"/>
    <col min="6" max="6" width="9.85546875" customWidth="1"/>
    <col min="7" max="7" width="10.42578125" customWidth="1"/>
    <col min="9" max="9" width="14.7109375" customWidth="1"/>
    <col min="10" max="12" width="10.42578125" bestFit="1" customWidth="1"/>
    <col min="13" max="13" width="14.42578125" customWidth="1"/>
    <col min="14" max="14" width="12.7109375" customWidth="1"/>
    <col min="15" max="15" width="10.42578125" bestFit="1" customWidth="1"/>
    <col min="17" max="18" width="9.42578125" bestFit="1" customWidth="1"/>
    <col min="19" max="21" width="10.42578125" bestFit="1" customWidth="1"/>
    <col min="22" max="23" width="9.42578125" bestFit="1" customWidth="1"/>
    <col min="24" max="24" width="10.42578125" bestFit="1" customWidth="1"/>
  </cols>
  <sheetData>
    <row r="1" spans="1:21" x14ac:dyDescent="0.25">
      <c r="A1" s="20" t="s">
        <v>0</v>
      </c>
      <c r="B1" s="20"/>
      <c r="C1" s="20"/>
      <c r="D1" s="20"/>
      <c r="E1" s="20"/>
      <c r="F1" s="20"/>
      <c r="G1" s="20"/>
      <c r="I1" s="20" t="s">
        <v>10</v>
      </c>
      <c r="J1" s="20"/>
      <c r="K1" s="20"/>
      <c r="L1" s="20"/>
      <c r="M1" s="20"/>
      <c r="N1" s="20"/>
      <c r="O1" s="20"/>
    </row>
    <row r="2" spans="1:21" x14ac:dyDescent="0.25">
      <c r="A2" s="1" t="s">
        <v>1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 t="s">
        <v>2</v>
      </c>
      <c r="I2" s="1" t="s">
        <v>1</v>
      </c>
      <c r="J2" s="1">
        <v>1</v>
      </c>
      <c r="K2" s="1">
        <v>2</v>
      </c>
      <c r="L2" s="1">
        <v>3</v>
      </c>
      <c r="M2" s="1">
        <v>4</v>
      </c>
      <c r="N2" s="1">
        <v>5</v>
      </c>
      <c r="O2" s="1" t="s">
        <v>2</v>
      </c>
    </row>
    <row r="3" spans="1:21" x14ac:dyDescent="0.25">
      <c r="A3" t="s">
        <v>9</v>
      </c>
      <c r="B3" s="2">
        <v>200</v>
      </c>
      <c r="C3" s="2">
        <v>340</v>
      </c>
      <c r="D3" s="2"/>
      <c r="E3" s="2">
        <v>120</v>
      </c>
      <c r="F3" s="2"/>
      <c r="G3" s="2">
        <f t="shared" ref="G3" si="0">SUM(B3:F3)</f>
        <v>660</v>
      </c>
      <c r="I3" t="s">
        <v>9</v>
      </c>
      <c r="J3" s="2">
        <v>20</v>
      </c>
      <c r="K3" s="2">
        <v>140</v>
      </c>
      <c r="L3" s="2"/>
      <c r="M3" s="2">
        <v>160</v>
      </c>
      <c r="N3" s="2">
        <v>340</v>
      </c>
      <c r="O3" s="2">
        <f>SUM(J3:N3)</f>
        <v>660</v>
      </c>
    </row>
    <row r="5" spans="1:21" x14ac:dyDescent="0.25">
      <c r="A5" s="20" t="s">
        <v>3</v>
      </c>
      <c r="B5" s="20"/>
      <c r="C5" s="20"/>
      <c r="D5" s="20"/>
      <c r="E5" s="20"/>
      <c r="F5" s="20"/>
      <c r="H5" s="20" t="s">
        <v>4</v>
      </c>
      <c r="I5" s="20"/>
      <c r="J5" s="20"/>
      <c r="K5" s="20"/>
      <c r="L5" s="20"/>
      <c r="M5" s="20"/>
      <c r="N5" s="20"/>
      <c r="O5" s="20"/>
    </row>
    <row r="6" spans="1:21" x14ac:dyDescent="0.25">
      <c r="A6" s="1" t="s">
        <v>1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3"/>
      <c r="H6" s="4" t="s">
        <v>5</v>
      </c>
      <c r="I6" s="1" t="s">
        <v>1</v>
      </c>
      <c r="J6" s="1">
        <v>1</v>
      </c>
      <c r="K6" s="1">
        <v>2</v>
      </c>
      <c r="L6" s="1">
        <v>3</v>
      </c>
      <c r="M6" s="1">
        <v>4</v>
      </c>
      <c r="N6" s="1">
        <v>5</v>
      </c>
      <c r="O6" s="4" t="s">
        <v>6</v>
      </c>
    </row>
    <row r="7" spans="1:21" x14ac:dyDescent="0.25">
      <c r="A7" t="s">
        <v>9</v>
      </c>
      <c r="B7" s="2">
        <v>280</v>
      </c>
      <c r="C7" s="2">
        <v>282</v>
      </c>
      <c r="D7" s="2">
        <v>283</v>
      </c>
      <c r="E7" s="2">
        <v>285</v>
      </c>
      <c r="F7" s="2">
        <v>285</v>
      </c>
      <c r="H7" s="5">
        <v>1.4</v>
      </c>
      <c r="I7" t="s">
        <v>9</v>
      </c>
      <c r="J7" s="2">
        <f>J10*$H$7</f>
        <v>7839.9999999999991</v>
      </c>
      <c r="K7" s="2">
        <f t="shared" ref="K7:N7" si="1">K10*$H$7</f>
        <v>54880</v>
      </c>
      <c r="L7" s="2">
        <f t="shared" si="1"/>
        <v>0</v>
      </c>
      <c r="M7" s="2">
        <f t="shared" si="1"/>
        <v>63055.999999999993</v>
      </c>
      <c r="N7" s="2">
        <f t="shared" si="1"/>
        <v>134736</v>
      </c>
      <c r="O7" s="6">
        <f>SUM(J7:N7)</f>
        <v>260512</v>
      </c>
    </row>
    <row r="8" spans="1:21" x14ac:dyDescent="0.25">
      <c r="A8" s="20" t="s">
        <v>7</v>
      </c>
      <c r="B8" s="20"/>
      <c r="C8" s="20"/>
      <c r="D8" s="20"/>
      <c r="E8" s="20"/>
      <c r="F8" s="20"/>
      <c r="G8" s="20"/>
      <c r="I8" s="21" t="s">
        <v>11</v>
      </c>
      <c r="J8" s="21"/>
      <c r="K8" s="21"/>
      <c r="L8" s="21"/>
      <c r="M8" s="21"/>
      <c r="N8" s="21"/>
      <c r="O8" s="21"/>
    </row>
    <row r="9" spans="1:21" x14ac:dyDescent="0.25">
      <c r="A9" s="1" t="s">
        <v>1</v>
      </c>
      <c r="B9" s="1">
        <v>1</v>
      </c>
      <c r="C9" s="1">
        <v>2</v>
      </c>
      <c r="D9" s="1">
        <v>3</v>
      </c>
      <c r="E9" s="1">
        <v>4</v>
      </c>
      <c r="F9" s="1">
        <v>5</v>
      </c>
      <c r="G9" s="4" t="s">
        <v>6</v>
      </c>
      <c r="I9" s="22" t="s">
        <v>1</v>
      </c>
      <c r="J9" s="22">
        <v>1</v>
      </c>
      <c r="K9" s="22">
        <v>2</v>
      </c>
      <c r="L9" s="22">
        <v>3</v>
      </c>
      <c r="M9" s="22">
        <v>4</v>
      </c>
      <c r="N9" s="22">
        <v>5</v>
      </c>
      <c r="O9" s="23" t="s">
        <v>6</v>
      </c>
    </row>
    <row r="10" spans="1:21" x14ac:dyDescent="0.25">
      <c r="A10" t="s">
        <v>9</v>
      </c>
      <c r="B10" s="2">
        <f>B3*B7</f>
        <v>56000</v>
      </c>
      <c r="C10" s="2">
        <f>C3*C7</f>
        <v>95880</v>
      </c>
      <c r="D10" s="2">
        <f>D3*D7</f>
        <v>0</v>
      </c>
      <c r="E10" s="2">
        <f>E3*E7</f>
        <v>34200</v>
      </c>
      <c r="F10" s="2">
        <f>F3*F7</f>
        <v>0</v>
      </c>
      <c r="G10" s="2">
        <f>SUM(B10:F10)</f>
        <v>186080</v>
      </c>
      <c r="I10" s="24" t="s">
        <v>9</v>
      </c>
      <c r="J10" s="25">
        <f>J3*B7</f>
        <v>5600</v>
      </c>
      <c r="K10" s="25">
        <v>39200</v>
      </c>
      <c r="L10" s="25"/>
      <c r="M10" s="25">
        <v>45040</v>
      </c>
      <c r="N10" s="25">
        <v>96240</v>
      </c>
      <c r="O10" s="26">
        <f>SUM(J10:N10)</f>
        <v>186080</v>
      </c>
    </row>
    <row r="12" spans="1:21" ht="15.75" thickBot="1" x14ac:dyDescent="0.3">
      <c r="A12" s="7"/>
      <c r="B12" s="7"/>
      <c r="C12" s="7"/>
      <c r="D12" s="7"/>
      <c r="E12" s="7"/>
      <c r="F12" s="7"/>
      <c r="G12" s="7"/>
      <c r="J12" s="6"/>
      <c r="K12" s="6"/>
      <c r="L12" s="9" t="s">
        <v>14</v>
      </c>
      <c r="M12" s="9" t="s">
        <v>12</v>
      </c>
      <c r="N12" s="9" t="s">
        <v>13</v>
      </c>
      <c r="O12" s="6"/>
    </row>
    <row r="13" spans="1:21" ht="15.75" thickBot="1" x14ac:dyDescent="0.3">
      <c r="A13" s="19" t="s">
        <v>8</v>
      </c>
      <c r="B13" s="19"/>
      <c r="C13" s="19"/>
      <c r="D13" s="19"/>
      <c r="E13" s="19"/>
      <c r="F13" s="19"/>
      <c r="G13" s="8"/>
      <c r="J13" s="6"/>
      <c r="K13" s="6"/>
      <c r="L13" s="16">
        <v>20</v>
      </c>
      <c r="M13" s="17">
        <v>280</v>
      </c>
      <c r="N13" s="18">
        <f>L13*M13</f>
        <v>5600</v>
      </c>
      <c r="O13" s="6"/>
    </row>
    <row r="14" spans="1:21" ht="15.75" thickBot="1" x14ac:dyDescent="0.3">
      <c r="A14" s="1" t="s">
        <v>1</v>
      </c>
      <c r="B14" s="1">
        <v>1</v>
      </c>
      <c r="C14" s="1">
        <v>2</v>
      </c>
      <c r="D14" s="1">
        <v>3</v>
      </c>
      <c r="E14" s="1">
        <v>4</v>
      </c>
      <c r="F14" s="1">
        <v>5</v>
      </c>
      <c r="G14" s="3"/>
      <c r="L14" s="16">
        <v>140</v>
      </c>
      <c r="M14" s="17">
        <v>280</v>
      </c>
      <c r="N14" s="18">
        <f t="shared" ref="N14:N18" si="2">L14*M14</f>
        <v>39200</v>
      </c>
    </row>
    <row r="15" spans="1:21" x14ac:dyDescent="0.25">
      <c r="A15" t="s">
        <v>9</v>
      </c>
      <c r="B15" s="6">
        <f>B3-J3</f>
        <v>180</v>
      </c>
      <c r="C15" s="6">
        <f>B15+C3-K3</f>
        <v>380</v>
      </c>
      <c r="D15" s="6">
        <f>C15+D3-L3</f>
        <v>380</v>
      </c>
      <c r="E15" s="6">
        <f>D15+E3-M3</f>
        <v>340</v>
      </c>
      <c r="F15" s="6">
        <f>E15+F3-N3</f>
        <v>0</v>
      </c>
      <c r="G15" s="6"/>
      <c r="K15" s="6"/>
      <c r="L15" s="10">
        <v>40</v>
      </c>
      <c r="M15" s="11">
        <v>280</v>
      </c>
      <c r="N15" s="12">
        <f t="shared" si="2"/>
        <v>11200</v>
      </c>
      <c r="U15" s="6"/>
    </row>
    <row r="16" spans="1:21" ht="15.75" thickBot="1" x14ac:dyDescent="0.3">
      <c r="K16" s="6"/>
      <c r="L16" s="13">
        <v>120</v>
      </c>
      <c r="M16" s="14">
        <v>282</v>
      </c>
      <c r="N16" s="15">
        <f t="shared" si="2"/>
        <v>33840</v>
      </c>
    </row>
    <row r="17" spans="12:14" x14ac:dyDescent="0.25">
      <c r="L17" s="10">
        <v>220</v>
      </c>
      <c r="M17" s="11">
        <v>282</v>
      </c>
      <c r="N17" s="12">
        <f t="shared" si="2"/>
        <v>62040</v>
      </c>
    </row>
    <row r="18" spans="12:14" ht="15.75" thickBot="1" x14ac:dyDescent="0.3">
      <c r="L18" s="13">
        <v>120</v>
      </c>
      <c r="M18" s="14">
        <v>285</v>
      </c>
      <c r="N18" s="15">
        <f t="shared" si="2"/>
        <v>34200</v>
      </c>
    </row>
    <row r="23" spans="12:14" x14ac:dyDescent="0.25">
      <c r="M23" s="2"/>
      <c r="N23" s="6"/>
    </row>
    <row r="24" spans="12:14" x14ac:dyDescent="0.25">
      <c r="M24" s="2"/>
      <c r="N24" s="6"/>
    </row>
    <row r="25" spans="12:14" x14ac:dyDescent="0.25">
      <c r="M25" s="2"/>
      <c r="N25" s="6"/>
    </row>
    <row r="26" spans="12:14" x14ac:dyDescent="0.25">
      <c r="M26" s="2"/>
      <c r="N26" s="6"/>
    </row>
    <row r="27" spans="12:14" x14ac:dyDescent="0.25">
      <c r="M27" s="2"/>
      <c r="N27" s="6"/>
    </row>
    <row r="28" spans="12:14" x14ac:dyDescent="0.25">
      <c r="M28" s="2"/>
      <c r="N28" s="6"/>
    </row>
  </sheetData>
  <mergeCells count="7">
    <mergeCell ref="A13:F13"/>
    <mergeCell ref="A1:G1"/>
    <mergeCell ref="I1:O1"/>
    <mergeCell ref="A5:F5"/>
    <mergeCell ref="H5:O5"/>
    <mergeCell ref="A8:G8"/>
    <mergeCell ref="I8:O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</dc:creator>
  <cp:lastModifiedBy>Максим Рейнер</cp:lastModifiedBy>
  <dcterms:created xsi:type="dcterms:W3CDTF">2017-11-24T07:32:52Z</dcterms:created>
  <dcterms:modified xsi:type="dcterms:W3CDTF">2017-11-24T10:05:39Z</dcterms:modified>
</cp:coreProperties>
</file>