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1840" windowHeight="11685"/>
  </bookViews>
  <sheets>
    <sheet name="Сотрудник 1" sheetId="1" r:id="rId1"/>
    <sheet name="Лист2" sheetId="2" r:id="rId2"/>
    <sheet name="Лист3" sheetId="3" r:id="rId3"/>
  </sheets>
  <definedNames>
    <definedName name="пнчт">{8.5,11,12,13,14,17.75}</definedName>
    <definedName name="пт">{8.5,11,12,13,14,16.5}</definedName>
    <definedName name="рпнчт">{"8:30","12:","","13:","17:45",""}</definedName>
    <definedName name="рпт">{"8:30","12:","","13:","16:30",""}</definedName>
  </definedNames>
  <calcPr calcId="145621"/>
</workbook>
</file>

<file path=xl/calcChain.xml><?xml version="1.0" encoding="utf-8"?>
<calcChain xmlns="http://schemas.openxmlformats.org/spreadsheetml/2006/main">
  <c r="D2" i="1" l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4" i="1"/>
  <c r="D20" i="1" l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4" i="1"/>
</calcChain>
</file>

<file path=xl/sharedStrings.xml><?xml version="1.0" encoding="utf-8"?>
<sst xmlns="http://schemas.openxmlformats.org/spreadsheetml/2006/main" count="13" uniqueCount="12">
  <si>
    <t>Дата</t>
  </si>
  <si>
    <t>Время</t>
  </si>
  <si>
    <t>Итого прогулял</t>
  </si>
  <si>
    <t>входы</t>
  </si>
  <si>
    <t>выходы</t>
  </si>
  <si>
    <t>пришел вовремя</t>
  </si>
  <si>
    <t>вышел</t>
  </si>
  <si>
    <t>ушел раньше на обед</t>
  </si>
  <si>
    <t>опоздал с обеда</t>
  </si>
  <si>
    <t>посидел на горшке, почитал новости, вернулся</t>
  </si>
  <si>
    <t>перекурил, вернулся</t>
  </si>
  <si>
    <t>ушел раньше домой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</si>
</sst>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0" borderId="0" xfId="0" applyNumberFormat="1" applyFont="1" applyFill="1" applyBorder="1"/>
    <xf numFmtId="14" fontId="0" fillId="0" borderId="0" xfId="0" applyNumberFormat="1"/>
    <xf numFmtId="164" fontId="1" fillId="0" borderId="0" xfId="0" applyNumberFormat="1" applyFont="1" applyFill="1" applyBorder="1"/>
    <xf numFmtId="164" fontId="0" fillId="0" borderId="0" xfId="0" applyNumberFormat="1"/>
    <xf numFmtId="1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0" fillId="0" borderId="0" xfId="0" applyNumberFormat="1"/>
    <xf numFmtId="0" fontId="2" fillId="0" borderId="0" xfId="0" applyFont="1"/>
    <xf numFmtId="14" fontId="1" fillId="0" borderId="1" xfId="0" applyNumberFormat="1" applyFont="1" applyFill="1" applyBorder="1"/>
    <xf numFmtId="164" fontId="1" fillId="0" borderId="1" xfId="0" applyNumberFormat="1" applyFont="1" applyFill="1" applyBorder="1"/>
    <xf numFmtId="0" fontId="0" fillId="0" borderId="1" xfId="0" applyBorder="1"/>
    <xf numFmtId="164" fontId="0" fillId="2" borderId="0" xfId="0" applyNumberFormat="1" applyFill="1"/>
    <xf numFmtId="0" fontId="0" fillId="2" borderId="0" xfId="0" applyFill="1"/>
    <xf numFmtId="164" fontId="0" fillId="2" borderId="1" xfId="0" applyNumberFormat="1" applyFill="1" applyBorder="1"/>
  </cellXfs>
  <cellStyles count="1">
    <cellStyle name="Обычный" xfId="0" builtinId="0"/>
  </cellStyles>
  <dxfs count="1"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641"/>
  <sheetViews>
    <sheetView tabSelected="1" workbookViewId="0">
      <selection activeCell="G13" sqref="G13"/>
    </sheetView>
  </sheetViews>
  <sheetFormatPr defaultRowHeight="15" x14ac:dyDescent="0.25"/>
  <cols>
    <col min="1" max="1" width="23" style="2" customWidth="1"/>
    <col min="2" max="2" width="8.140625" style="4" bestFit="1" customWidth="1"/>
    <col min="3" max="3" width="45.140625" bestFit="1" customWidth="1"/>
    <col min="4" max="4" width="10" customWidth="1"/>
    <col min="5" max="5" width="10.28515625" customWidth="1"/>
  </cols>
  <sheetData>
    <row r="1" spans="1:6" x14ac:dyDescent="0.25">
      <c r="F1" s="7"/>
    </row>
    <row r="2" spans="1:6" x14ac:dyDescent="0.25">
      <c r="C2" s="8" t="s">
        <v>2</v>
      </c>
      <c r="D2" s="12">
        <f>SUM(D4:D641,E4:E641)</f>
        <v>2.7688310185185223</v>
      </c>
      <c r="E2" s="13"/>
    </row>
    <row r="3" spans="1:6" x14ac:dyDescent="0.25">
      <c r="A3" s="5" t="s">
        <v>0</v>
      </c>
      <c r="B3" s="6" t="s">
        <v>1</v>
      </c>
      <c r="D3" s="13" t="s">
        <v>3</v>
      </c>
      <c r="E3" s="13" t="s">
        <v>4</v>
      </c>
    </row>
    <row r="4" spans="1:6" x14ac:dyDescent="0.25">
      <c r="A4" s="9">
        <v>42744</v>
      </c>
      <c r="B4" s="10">
        <v>0.30995370370370373</v>
      </c>
      <c r="C4" s="11" t="s">
        <v>5</v>
      </c>
      <c r="D4" s="14">
        <f>IF(COUNTIF($A$4:A4,A4)=1,MAX(B4-8.5/24,0),IF(ISODD(COUNTIF($A$4:A4,A4)),IF(HOUR(B4)=13,B4-13/24,(B4-B3)*(HOUR(B4)&lt;&gt;12))))*(B4&lt;IF(WEEKDAY(A4)=6,16.5/24,17.75/24))</f>
        <v>0</v>
      </c>
      <c r="E4" s="14">
        <f>IF(ISEVEN(COUNTIF($A$4:A4,A4)),IF(AND(B4&lt;12/24,B5&gt;12/24),12/24-B4,MAX(((16.5+1.25*(WEEKDAY(A4)&lt;&gt;6))/24-B4)*IF(OR(A5&gt;A4,B5&gt;((16.5+1.25*(WEEKDAY(A4)&lt;&gt;6))/24)),1,),0)),)</f>
        <v>0</v>
      </c>
    </row>
    <row r="5" spans="1:6" x14ac:dyDescent="0.25">
      <c r="A5" s="9">
        <v>42744</v>
      </c>
      <c r="B5" s="10">
        <v>0.39633101851851849</v>
      </c>
      <c r="C5" s="11" t="s">
        <v>6</v>
      </c>
      <c r="D5" s="14">
        <f>IF(COUNTIF($A$4:A5,A5)=1,MAX(B5-8.5/24,0),IF(ISODD(COUNTIF($A$4:A5,A5)),IF(HOUR(B5)=13,B5-13/24,(B5-B4)*(HOUR(B5)&lt;&gt;12))))*(B5&lt;IF(WEEKDAY(A5)=6,16.5/24,17.75/24))</f>
        <v>0</v>
      </c>
      <c r="E5" s="14">
        <f>IF(ISEVEN(COUNTIF($A$4:A5,A5)),IF(AND(B5&lt;12/24,B6&gt;12/24),12/24-B5,MAX(((16.5+1.25*(WEEKDAY(A5)&lt;&gt;6))/24-B5)*IF(OR(A6&gt;A5,B6&gt;((16.5+1.25*(WEEKDAY(A5)&lt;&gt;6))/24)),1,),0)),)</f>
        <v>0</v>
      </c>
    </row>
    <row r="6" spans="1:6" x14ac:dyDescent="0.25">
      <c r="A6" s="9">
        <v>42744</v>
      </c>
      <c r="B6" s="10">
        <v>0.40288194444444447</v>
      </c>
      <c r="C6" s="11" t="s">
        <v>10</v>
      </c>
      <c r="D6" s="14">
        <f>IF(COUNTIF($A$4:A6,A6)=1,MAX(B6-8.5/24,0),IF(ISODD(COUNTIF($A$4:A6,A6)),IF(HOUR(B6)=13,B6-13/24,(B6-B5)*(HOUR(B6)&lt;&gt;12))))*(B6&lt;IF(WEEKDAY(A6)=6,16.5/24,17.75/24))</f>
        <v>6.5509259259259878E-3</v>
      </c>
      <c r="E6" s="14">
        <f>IF(ISEVEN(COUNTIF($A$4:A6,A6)),IF(AND(B6&lt;12/24,B7&gt;12/24),12/24-B6,MAX(((16.5+1.25*(WEEKDAY(A6)&lt;&gt;6))/24-B6)*IF(OR(A7&gt;A6,B7&gt;((16.5+1.25*(WEEKDAY(A6)&lt;&gt;6))/24)),1,),0)),)</f>
        <v>0</v>
      </c>
    </row>
    <row r="7" spans="1:6" x14ac:dyDescent="0.25">
      <c r="A7" s="9">
        <v>42744</v>
      </c>
      <c r="B7" s="10">
        <v>0.49371527777777779</v>
      </c>
      <c r="C7" s="11" t="s">
        <v>7</v>
      </c>
      <c r="D7" s="14">
        <f>IF(COUNTIF($A$4:A7,A7)=1,MAX(B7-8.5/24,0),IF(ISODD(COUNTIF($A$4:A7,A7)),IF(HOUR(B7)=13,B7-13/24,(B7-B6)*(HOUR(B7)&lt;&gt;12))))*(B7&lt;IF(WEEKDAY(A7)=6,16.5/24,17.75/24))</f>
        <v>0</v>
      </c>
      <c r="E7" s="14">
        <f>IF(ISEVEN(COUNTIF($A$4:A7,A7)),IF(AND(B7&lt;12/24,B8&gt;12/24),12/24-B7,MAX(((16.5+1.25*(WEEKDAY(A7)&lt;&gt;6))/24-B7)*IF(OR(A8&gt;A7,B8&gt;((16.5+1.25*(WEEKDAY(A7)&lt;&gt;6))/24)),1,),0)),)</f>
        <v>6.2847222222222054E-3</v>
      </c>
    </row>
    <row r="8" spans="1:6" x14ac:dyDescent="0.25">
      <c r="A8" s="9">
        <v>42744</v>
      </c>
      <c r="B8" s="10">
        <v>0.54501157407407408</v>
      </c>
      <c r="C8" s="11" t="s">
        <v>8</v>
      </c>
      <c r="D8" s="14">
        <f>IF(COUNTIF($A$4:A8,A8)=1,MAX(B8-8.5/24,0),IF(ISODD(COUNTIF($A$4:A8,A8)),IF(HOUR(B8)=13,B8-13/24,(B8-B7)*(HOUR(B8)&lt;&gt;12))))*(B8&lt;IF(WEEKDAY(A8)=6,16.5/24,17.75/24))</f>
        <v>3.3449074074074492E-3</v>
      </c>
      <c r="E8" s="14">
        <f>IF(ISEVEN(COUNTIF($A$4:A8,A8)),IF(AND(B8&lt;12/24,B9&gt;12/24),12/24-B8,MAX(((16.5+1.25*(WEEKDAY(A8)&lt;&gt;6))/24-B8)*IF(OR(A9&gt;A8,B9&gt;((16.5+1.25*(WEEKDAY(A8)&lt;&gt;6))/24)),1,),0)),)</f>
        <v>0</v>
      </c>
    </row>
    <row r="9" spans="1:6" x14ac:dyDescent="0.25">
      <c r="A9" s="9">
        <v>42744</v>
      </c>
      <c r="B9" s="10">
        <v>0.56797453703703704</v>
      </c>
      <c r="C9" s="11" t="s">
        <v>6</v>
      </c>
      <c r="D9" s="14">
        <f>IF(COUNTIF($A$4:A9,A9)=1,MAX(B9-8.5/24,0),IF(ISODD(COUNTIF($A$4:A9,A9)),IF(HOUR(B9)=13,B9-13/24,(B9-B8)*(HOUR(B9)&lt;&gt;12))))*(B9&lt;IF(WEEKDAY(A9)=6,16.5/24,17.75/24))</f>
        <v>0</v>
      </c>
      <c r="E9" s="14">
        <f>IF(ISEVEN(COUNTIF($A$4:A9,A9)),IF(AND(B9&lt;12/24,B10&gt;12/24),12/24-B9,MAX(((16.5+1.25*(WEEKDAY(A9)&lt;&gt;6))/24-B9)*IF(OR(A10&gt;A9,B10&gt;((16.5+1.25*(WEEKDAY(A9)&lt;&gt;6))/24)),1,),0)),)</f>
        <v>0</v>
      </c>
    </row>
    <row r="10" spans="1:6" x14ac:dyDescent="0.25">
      <c r="A10" s="9">
        <v>42744</v>
      </c>
      <c r="B10" s="10">
        <v>0.66574074074074074</v>
      </c>
      <c r="C10" s="11" t="s">
        <v>9</v>
      </c>
      <c r="D10" s="14">
        <f>IF(COUNTIF($A$4:A10,A10)=1,MAX(B10-8.5/24,0),IF(ISODD(COUNTIF($A$4:A10,A10)),IF(HOUR(B10)=13,B10-13/24,(B10-B9)*(HOUR(B10)&lt;&gt;12))))*(B10&lt;IF(WEEKDAY(A10)=6,16.5/24,17.75/24))</f>
        <v>9.7766203703703702E-2</v>
      </c>
      <c r="E10" s="14">
        <f>IF(ISEVEN(COUNTIF($A$4:A10,A10)),IF(AND(B10&lt;12/24,B11&gt;12/24),12/24-B10,MAX(((16.5+1.25*(WEEKDAY(A10)&lt;&gt;6))/24-B10)*IF(OR(A11&gt;A10,B11&gt;((16.5+1.25*(WEEKDAY(A10)&lt;&gt;6))/24)),1,),0)),)</f>
        <v>0</v>
      </c>
    </row>
    <row r="11" spans="1:6" x14ac:dyDescent="0.25">
      <c r="A11" s="9">
        <v>42744</v>
      </c>
      <c r="B11" s="10">
        <v>0.69387731481481474</v>
      </c>
      <c r="C11" s="11" t="s">
        <v>11</v>
      </c>
      <c r="D11" s="14">
        <f>IF(COUNTIF($A$4:A11,A11)=1,MAX(B11-8.5/24,0),IF(ISODD(COUNTIF($A$4:A11,A11)),IF(HOUR(B11)=13,B11-13/24,(B11-B10)*(HOUR(B11)&lt;&gt;12))))*(B11&lt;IF(WEEKDAY(A11)=6,16.5/24,17.75/24))</f>
        <v>0</v>
      </c>
      <c r="E11" s="14">
        <f>IF(ISEVEN(COUNTIF($A$4:A11,A11)),IF(AND(B11&lt;12/24,B12&gt;12/24),12/24-B11,MAX(((16.5+1.25*(WEEKDAY(A11)&lt;&gt;6))/24-B11)*IF(OR(A12&gt;A11,B12&gt;((16.5+1.25*(WEEKDAY(A11)&lt;&gt;6))/24)),1,),0)),)</f>
        <v>4.5706018518518632E-2</v>
      </c>
    </row>
    <row r="12" spans="1:6" x14ac:dyDescent="0.25">
      <c r="A12" s="1">
        <v>42748</v>
      </c>
      <c r="B12" s="3">
        <v>0.31631944444444443</v>
      </c>
      <c r="D12" s="12">
        <f>IF(COUNTIF($A$4:A12,A12)=1,MAX(B12-8.5/24,0),IF(ISODD(COUNTIF($A$4:A12,A12)),IF(HOUR(B12)=13,B12-13/24,(B12-#REF!)*(HOUR(B12)&lt;&gt;12))))*(B12&lt;IF(WEEKDAY(A12)=6,16.5/24,17.75/24))</f>
        <v>0</v>
      </c>
      <c r="E12" s="12">
        <f>IF(ISEVEN(COUNTIF($A$4:A12,A12)),IF(AND(B12&lt;12/24,B13&gt;12/24),12/24-B12,MAX(((16.5+1.25*(WEEKDAY(A12)&lt;&gt;6))/24-B12)*IF(OR(A13&gt;A12,B13&gt;((16.5+1.25*(WEEKDAY(A12)&lt;&gt;6))/24)),1,),0)),)</f>
        <v>0</v>
      </c>
    </row>
    <row r="13" spans="1:6" x14ac:dyDescent="0.25">
      <c r="A13" s="1">
        <v>42748</v>
      </c>
      <c r="B13" s="3">
        <v>0.69866898148148149</v>
      </c>
      <c r="D13" s="12">
        <f>IF(COUNTIF($A$4:A13,A13)=1,MAX(B13-8.5/24,0),IF(ISODD(COUNTIF($A$4:A13,A13)),IF(HOUR(B13)=13,B13-13/24,(B13-B12)*(HOUR(B13)&lt;&gt;12))))*(B13&lt;IF(WEEKDAY(A13)=6,16.5/24,17.75/24))</f>
        <v>0</v>
      </c>
      <c r="E13" s="12">
        <f>IF(ISEVEN(COUNTIF($A$4:A13,A13)),IF(AND(B13&lt;12/24,B14&gt;12/24),12/24-B13,MAX(((16.5+1.25*(WEEKDAY(A13)&lt;&gt;6))/24-B13)*IF(OR(A14&gt;A13,B14&gt;((16.5+1.25*(WEEKDAY(A13)&lt;&gt;6))/24)),1,),0)),)</f>
        <v>0</v>
      </c>
    </row>
    <row r="14" spans="1:6" x14ac:dyDescent="0.25">
      <c r="A14" s="1">
        <v>42751</v>
      </c>
      <c r="B14" s="3">
        <v>0.32384259259259257</v>
      </c>
      <c r="D14" s="12">
        <f>IF(COUNTIF($A$4:A14,A14)=1,MAX(B14-8.5/24,0),IF(ISODD(COUNTIF($A$4:A14,A14)),IF(HOUR(B14)=13,B14-13/24,(B14-B13)*(HOUR(B14)&lt;&gt;12))))*(B14&lt;IF(WEEKDAY(A14)=6,16.5/24,17.75/24))</f>
        <v>0</v>
      </c>
      <c r="E14" s="12">
        <f>IF(ISEVEN(COUNTIF($A$4:A14,A14)),IF(AND(B14&lt;12/24,B15&gt;12/24),12/24-B14,MAX(((16.5+1.25*(WEEKDAY(A14)&lt;&gt;6))/24-B14)*IF(OR(A15&gt;A14,B15&gt;((16.5+1.25*(WEEKDAY(A14)&lt;&gt;6))/24)),1,),0)),)</f>
        <v>0</v>
      </c>
    </row>
    <row r="15" spans="1:6" x14ac:dyDescent="0.25">
      <c r="A15" s="1">
        <v>42751</v>
      </c>
      <c r="B15" s="3">
        <v>0.49914351851851851</v>
      </c>
      <c r="D15" s="12">
        <f>IF(COUNTIF($A$4:A15,A15)=1,MAX(B15-8.5/24,0),IF(ISODD(COUNTIF($A$4:A15,A15)),IF(HOUR(B15)=13,B15-13/24,(B15-B14)*(HOUR(B15)&lt;&gt;12))))*(B15&lt;IF(WEEKDAY(A15)=6,16.5/24,17.75/24))</f>
        <v>0</v>
      </c>
      <c r="E15" s="12">
        <f>IF(ISEVEN(COUNTIF($A$4:A15,A15)),IF(AND(B15&lt;12/24,B16&gt;12/24),12/24-B15,MAX(((16.5+1.25*(WEEKDAY(A15)&lt;&gt;6))/24-B15)*IF(OR(A16&gt;A15,B16&gt;((16.5+1.25*(WEEKDAY(A15)&lt;&gt;6))/24)),1,),0)),)</f>
        <v>8.5648148148148584E-4</v>
      </c>
    </row>
    <row r="16" spans="1:6" x14ac:dyDescent="0.25">
      <c r="A16" s="1">
        <v>42751</v>
      </c>
      <c r="B16" s="3">
        <v>0.51596064814814813</v>
      </c>
      <c r="D16" s="12">
        <f>IF(COUNTIF($A$4:A16,A16)=1,MAX(B16-8.5/24,0),IF(ISODD(COUNTIF($A$4:A16,A16)),IF(HOUR(B16)=13,B16-13/24,(B16-B15)*(HOUR(B16)&lt;&gt;12))))*(B16&lt;IF(WEEKDAY(A16)=6,16.5/24,17.75/24))</f>
        <v>0</v>
      </c>
      <c r="E16" s="12">
        <f>IF(ISEVEN(COUNTIF($A$4:A16,A16)),IF(AND(B16&lt;12/24,B17&gt;12/24),12/24-B16,MAX(((16.5+1.25*(WEEKDAY(A16)&lt;&gt;6))/24-B16)*IF(OR(A17&gt;A16,B17&gt;((16.5+1.25*(WEEKDAY(A16)&lt;&gt;6))/24)),1,),0)),)</f>
        <v>0</v>
      </c>
    </row>
    <row r="17" spans="1:5" x14ac:dyDescent="0.25">
      <c r="A17" s="1">
        <v>42751</v>
      </c>
      <c r="B17" s="3">
        <v>0.73890046296296286</v>
      </c>
      <c r="D17" s="12">
        <f>IF(COUNTIF($A$4:A17,A17)=1,MAX(B17-8.5/24,0),IF(ISODD(COUNTIF($A$4:A17,A17)),IF(HOUR(B17)=13,B17-13/24,(B17-B16)*(HOUR(B17)&lt;&gt;12))))*(B17&lt;IF(WEEKDAY(A17)=6,16.5/24,17.75/24))</f>
        <v>0</v>
      </c>
      <c r="E17" s="12">
        <f>IF(ISEVEN(COUNTIF($A$4:A17,A17)),IF(AND(B17&lt;12/24,B18&gt;12/24),12/24-B17,MAX(((16.5+1.25*(WEEKDAY(A17)&lt;&gt;6))/24-B17)*IF(OR(A18&gt;A17,B18&gt;((16.5+1.25*(WEEKDAY(A17)&lt;&gt;6))/24)),1,),0)),)</f>
        <v>6.8287037037051412E-4</v>
      </c>
    </row>
    <row r="18" spans="1:5" x14ac:dyDescent="0.25">
      <c r="A18" s="1">
        <v>42751</v>
      </c>
      <c r="B18" s="3">
        <v>0.74001157407407403</v>
      </c>
      <c r="D18" s="12">
        <f>IF(COUNTIF($A$4:A18,A18)=1,MAX(B18-8.5/24,0),IF(ISODD(COUNTIF($A$4:A18,A18)),IF(HOUR(B18)=13,B18-13/24,(B18-B17)*(HOUR(B18)&lt;&gt;12))))*(B18&lt;IF(WEEKDAY(A18)=6,16.5/24,17.75/24))</f>
        <v>0</v>
      </c>
      <c r="E18" s="12">
        <f>IF(ISEVEN(COUNTIF($A$4:A18,A18)),IF(AND(B18&lt;12/24,B19&gt;12/24),12/24-B18,MAX(((16.5+1.25*(WEEKDAY(A18)&lt;&gt;6))/24-B18)*IF(OR(A19&gt;A18,B19&gt;((16.5+1.25*(WEEKDAY(A18)&lt;&gt;6))/24)),1,),0)),)</f>
        <v>0</v>
      </c>
    </row>
    <row r="19" spans="1:5" x14ac:dyDescent="0.25">
      <c r="A19" s="1">
        <v>42751</v>
      </c>
      <c r="B19" s="3">
        <v>0.74216435185185192</v>
      </c>
      <c r="D19" s="12">
        <f>IF(COUNTIF($A$4:A19,A19)=1,MAX(B19-8.5/24,0),IF(ISODD(COUNTIF($A$4:A19,A19)),IF(HOUR(B19)=13,B19-13/24,(B19-B18)*(HOUR(B19)&lt;&gt;12))))*(B19&lt;IF(WEEKDAY(A19)=6,16.5/24,17.75/24))</f>
        <v>0</v>
      </c>
      <c r="E19" s="12">
        <f>IF(ISEVEN(COUNTIF($A$4:A19,A19)),IF(AND(B19&lt;12/24,B20&gt;12/24),12/24-B19,MAX(((16.5+1.25*(WEEKDAY(A19)&lt;&gt;6))/24-B19)*IF(OR(A20&gt;A19,B20&gt;((16.5+1.25*(WEEKDAY(A19)&lt;&gt;6))/24)),1,),0)),)</f>
        <v>0</v>
      </c>
    </row>
    <row r="20" spans="1:5" x14ac:dyDescent="0.25">
      <c r="A20" s="1">
        <v>42752</v>
      </c>
      <c r="B20" s="3">
        <v>0.33697916666666666</v>
      </c>
      <c r="D20" s="12">
        <f>IF(COUNTIF($A$4:A20,A20)=1,MAX(B20-8.5/24,0),IF(ISODD(COUNTIF($A$4:A20,A20)),IF(HOUR(B20)=13,B20-13/24,(B20-B19)*(HOUR(B20)&lt;&gt;12))))*(B20&lt;IF(WEEKDAY(A20)=6,16.5/24,17.75/24))</f>
        <v>0</v>
      </c>
      <c r="E20" s="12">
        <f>IF(ISEVEN(COUNTIF($A$4:A20,A20)),IF(AND(B20&lt;12/24,B21&gt;12/24),12/24-B20,MAX(((16.5+1.25*(WEEKDAY(A20)&lt;&gt;6))/24-B20)*IF(OR(A21&gt;A20,B21&gt;((16.5+1.25*(WEEKDAY(A20)&lt;&gt;6))/24)),1,),0)),)</f>
        <v>0</v>
      </c>
    </row>
    <row r="21" spans="1:5" x14ac:dyDescent="0.25">
      <c r="A21" s="1">
        <v>42752</v>
      </c>
      <c r="B21" s="3">
        <v>0.73843749999999997</v>
      </c>
      <c r="D21" s="12">
        <f>IF(COUNTIF($A$4:A21,A21)=1,MAX(B21-8.5/24,0),IF(ISODD(COUNTIF($A$4:A21,A21)),IF(HOUR(B21)=13,B21-13/24,(B21-B20)*(HOUR(B21)&lt;&gt;12))))*(B21&lt;IF(WEEKDAY(A21)=6,16.5/24,17.75/24))</f>
        <v>0</v>
      </c>
      <c r="E21" s="12">
        <f>IF(ISEVEN(COUNTIF($A$4:A21,A21)),IF(AND(B21&lt;12/24,B22&gt;12/24),12/24-B21,MAX(((16.5+1.25*(WEEKDAY(A21)&lt;&gt;6))/24-B21)*IF(OR(A22&gt;A21,B22&gt;((16.5+1.25*(WEEKDAY(A21)&lt;&gt;6))/24)),1,),0)),)</f>
        <v>1.1458333333334014E-3</v>
      </c>
    </row>
    <row r="22" spans="1:5" x14ac:dyDescent="0.25">
      <c r="A22" s="1">
        <v>42753</v>
      </c>
      <c r="B22" s="3">
        <v>0.31924768518518515</v>
      </c>
      <c r="D22" s="12">
        <f>IF(COUNTIF($A$4:A22,A22)=1,MAX(B22-8.5/24,0),IF(ISODD(COUNTIF($A$4:A22,A22)),IF(HOUR(B22)=13,B22-13/24,(B22-B21)*(HOUR(B22)&lt;&gt;12))))*(B22&lt;IF(WEEKDAY(A22)=6,16.5/24,17.75/24))</f>
        <v>0</v>
      </c>
      <c r="E22" s="12">
        <f>IF(ISEVEN(COUNTIF($A$4:A22,A22)),IF(AND(B22&lt;12/24,B23&gt;12/24),12/24-B22,MAX(((16.5+1.25*(WEEKDAY(A22)&lt;&gt;6))/24-B22)*IF(OR(A23&gt;A22,B23&gt;((16.5+1.25*(WEEKDAY(A22)&lt;&gt;6))/24)),1,),0)),)</f>
        <v>0</v>
      </c>
    </row>
    <row r="23" spans="1:5" x14ac:dyDescent="0.25">
      <c r="A23" s="1">
        <v>42753</v>
      </c>
      <c r="B23" s="3">
        <v>0.7414236111111111</v>
      </c>
      <c r="D23" s="12">
        <f>IF(COUNTIF($A$4:A23,A23)=1,MAX(B23-8.5/24,0),IF(ISODD(COUNTIF($A$4:A23,A23)),IF(HOUR(B23)=13,B23-13/24,(B23-B22)*(HOUR(B23)&lt;&gt;12))))*(B23&lt;IF(WEEKDAY(A23)=6,16.5/24,17.75/24))</f>
        <v>0</v>
      </c>
      <c r="E23" s="12">
        <f>IF(ISEVEN(COUNTIF($A$4:A23,A23)),IF(AND(B23&lt;12/24,B24&gt;12/24),12/24-B23,MAX(((16.5+1.25*(WEEKDAY(A23)&lt;&gt;6))/24-B23)*IF(OR(A24&gt;A23,B24&gt;((16.5+1.25*(WEEKDAY(A23)&lt;&gt;6))/24)),1,),0)),)</f>
        <v>0</v>
      </c>
    </row>
    <row r="24" spans="1:5" x14ac:dyDescent="0.25">
      <c r="A24" s="1">
        <v>42754</v>
      </c>
      <c r="B24" s="3">
        <v>0.30637731481481484</v>
      </c>
      <c r="D24" s="12">
        <f>IF(COUNTIF($A$4:A24,A24)=1,MAX(B24-8.5/24,0),IF(ISODD(COUNTIF($A$4:A24,A24)),IF(HOUR(B24)=13,B24-13/24,(B24-B23)*(HOUR(B24)&lt;&gt;12))))*(B24&lt;IF(WEEKDAY(A24)=6,16.5/24,17.75/24))</f>
        <v>0</v>
      </c>
      <c r="E24" s="12">
        <f>IF(ISEVEN(COUNTIF($A$4:A24,A24)),IF(AND(B24&lt;12/24,B25&gt;12/24),12/24-B24,MAX(((16.5+1.25*(WEEKDAY(A24)&lt;&gt;6))/24-B24)*IF(OR(A25&gt;A24,B25&gt;((16.5+1.25*(WEEKDAY(A24)&lt;&gt;6))/24)),1,),0)),)</f>
        <v>0</v>
      </c>
    </row>
    <row r="25" spans="1:5" x14ac:dyDescent="0.25">
      <c r="A25" s="1">
        <v>42754</v>
      </c>
      <c r="B25" s="3">
        <v>0.73717592592592596</v>
      </c>
      <c r="D25" s="12">
        <f>IF(COUNTIF($A$4:A25,A25)=1,MAX(B25-8.5/24,0),IF(ISODD(COUNTIF($A$4:A25,A25)),IF(HOUR(B25)=13,B25-13/24,(B25-B24)*(HOUR(B25)&lt;&gt;12))))*(B25&lt;IF(WEEKDAY(A25)=6,16.5/24,17.75/24))</f>
        <v>0</v>
      </c>
      <c r="E25" s="12">
        <f>IF(ISEVEN(COUNTIF($A$4:A25,A25)),IF(AND(B25&lt;12/24,B26&gt;12/24),12/24-B25,MAX(((16.5+1.25*(WEEKDAY(A25)&lt;&gt;6))/24-B25)*IF(OR(A26&gt;A25,B26&gt;((16.5+1.25*(WEEKDAY(A25)&lt;&gt;6))/24)),1,),0)),)</f>
        <v>2.4074074074074137E-3</v>
      </c>
    </row>
    <row r="26" spans="1:5" x14ac:dyDescent="0.25">
      <c r="A26" s="1">
        <v>42755</v>
      </c>
      <c r="B26" s="3">
        <v>0.31847222222222221</v>
      </c>
      <c r="D26" s="12">
        <f>IF(COUNTIF($A$4:A26,A26)=1,MAX(B26-8.5/24,0),IF(ISODD(COUNTIF($A$4:A26,A26)),IF(HOUR(B26)=13,B26-13/24,(B26-B25)*(HOUR(B26)&lt;&gt;12))))*(B26&lt;IF(WEEKDAY(A26)=6,16.5/24,17.75/24))</f>
        <v>0</v>
      </c>
      <c r="E26" s="12">
        <f>IF(ISEVEN(COUNTIF($A$4:A26,A26)),IF(AND(B26&lt;12/24,B27&gt;12/24),12/24-B26,MAX(((16.5+1.25*(WEEKDAY(A26)&lt;&gt;6))/24-B26)*IF(OR(A27&gt;A26,B27&gt;((16.5+1.25*(WEEKDAY(A26)&lt;&gt;6))/24)),1,),0)),)</f>
        <v>0</v>
      </c>
    </row>
    <row r="27" spans="1:5" x14ac:dyDescent="0.25">
      <c r="A27" s="1">
        <v>42755</v>
      </c>
      <c r="B27" s="3">
        <v>0.68699074074074085</v>
      </c>
      <c r="D27" s="12">
        <f>IF(COUNTIF($A$4:A27,A27)=1,MAX(B27-8.5/24,0),IF(ISODD(COUNTIF($A$4:A27,A27)),IF(HOUR(B27)=13,B27-13/24,(B27-B26)*(HOUR(B27)&lt;&gt;12))))*(B27&lt;IF(WEEKDAY(A27)=6,16.5/24,17.75/24))</f>
        <v>0</v>
      </c>
      <c r="E27" s="12">
        <f>IF(ISEVEN(COUNTIF($A$4:A27,A27)),IF(AND(B27&lt;12/24,B28&gt;12/24),12/24-B27,MAX(((16.5+1.25*(WEEKDAY(A27)&lt;&gt;6))/24-B27)*IF(OR(A28&gt;A27,B28&gt;((16.5+1.25*(WEEKDAY(A27)&lt;&gt;6))/24)),1,),0)),)</f>
        <v>5.0925925925915383E-4</v>
      </c>
    </row>
    <row r="28" spans="1:5" x14ac:dyDescent="0.25">
      <c r="A28" s="1">
        <v>42758</v>
      </c>
      <c r="B28" s="3">
        <v>0.31409722222222219</v>
      </c>
      <c r="D28" s="12">
        <f>IF(COUNTIF($A$4:A28,A28)=1,MAX(B28-8.5/24,0),IF(ISODD(COUNTIF($A$4:A28,A28)),IF(HOUR(B28)=13,B28-13/24,(B28-B27)*(HOUR(B28)&lt;&gt;12))))*(B28&lt;IF(WEEKDAY(A28)=6,16.5/24,17.75/24))</f>
        <v>0</v>
      </c>
      <c r="E28" s="12">
        <f>IF(ISEVEN(COUNTIF($A$4:A28,A28)),IF(AND(B28&lt;12/24,B29&gt;12/24),12/24-B28,MAX(((16.5+1.25*(WEEKDAY(A28)&lt;&gt;6))/24-B28)*IF(OR(A29&gt;A28,B29&gt;((16.5+1.25*(WEEKDAY(A28)&lt;&gt;6))/24)),1,),0)),)</f>
        <v>0</v>
      </c>
    </row>
    <row r="29" spans="1:5" x14ac:dyDescent="0.25">
      <c r="A29" s="1">
        <v>42758</v>
      </c>
      <c r="B29" s="3">
        <v>0.52328703703703705</v>
      </c>
      <c r="D29" s="12">
        <f>IF(COUNTIF($A$4:A29,A29)=1,MAX(B29-8.5/24,0),IF(ISODD(COUNTIF($A$4:A29,A29)),IF(HOUR(B29)=13,B29-13/24,(B29-B28)*(HOUR(B29)&lt;&gt;12))))*(B29&lt;IF(WEEKDAY(A29)=6,16.5/24,17.75/24))</f>
        <v>0</v>
      </c>
      <c r="E29" s="12">
        <f>IF(ISEVEN(COUNTIF($A$4:A29,A29)),IF(AND(B29&lt;12/24,B30&gt;12/24),12/24-B29,MAX(((16.5+1.25*(WEEKDAY(A29)&lt;&gt;6))/24-B29)*IF(OR(A30&gt;A29,B30&gt;((16.5+1.25*(WEEKDAY(A29)&lt;&gt;6))/24)),1,),0)),)</f>
        <v>0</v>
      </c>
    </row>
    <row r="30" spans="1:5" x14ac:dyDescent="0.25">
      <c r="A30" s="1">
        <v>42758</v>
      </c>
      <c r="B30" s="3">
        <v>0.53290509259259256</v>
      </c>
      <c r="D30" s="12">
        <f>IF(COUNTIF($A$4:A30,A30)=1,MAX(B30-8.5/24,0),IF(ISODD(COUNTIF($A$4:A30,A30)),IF(HOUR(B30)=13,B30-13/24,(B30-B29)*(HOUR(B30)&lt;&gt;12))))*(B30&lt;IF(WEEKDAY(A30)=6,16.5/24,17.75/24))</f>
        <v>0</v>
      </c>
      <c r="E30" s="12">
        <f>IF(ISEVEN(COUNTIF($A$4:A30,A30)),IF(AND(B30&lt;12/24,B31&gt;12/24),12/24-B30,MAX(((16.5+1.25*(WEEKDAY(A30)&lt;&gt;6))/24-B30)*IF(OR(A31&gt;A30,B31&gt;((16.5+1.25*(WEEKDAY(A30)&lt;&gt;6))/24)),1,),0)),)</f>
        <v>0</v>
      </c>
    </row>
    <row r="31" spans="1:5" x14ac:dyDescent="0.25">
      <c r="A31" s="1">
        <v>42758</v>
      </c>
      <c r="B31" s="3">
        <v>0.7400000000000001</v>
      </c>
      <c r="D31" s="12">
        <f>IF(COUNTIF($A$4:A31,A31)=1,MAX(B31-8.5/24,0),IF(ISODD(COUNTIF($A$4:A31,A31)),IF(HOUR(B31)=13,B31-13/24,(B31-B30)*(HOUR(B31)&lt;&gt;12))))*(B31&lt;IF(WEEKDAY(A31)=6,16.5/24,17.75/24))</f>
        <v>0</v>
      </c>
      <c r="E31" s="12">
        <f>IF(ISEVEN(COUNTIF($A$4:A31,A31)),IF(AND(B31&lt;12/24,B32&gt;12/24),12/24-B31,MAX(((16.5+1.25*(WEEKDAY(A31)&lt;&gt;6))/24-B31)*IF(OR(A32&gt;A31,B32&gt;((16.5+1.25*(WEEKDAY(A31)&lt;&gt;6))/24)),1,),0)),)</f>
        <v>0</v>
      </c>
    </row>
    <row r="32" spans="1:5" x14ac:dyDescent="0.25">
      <c r="A32" s="1">
        <v>42759</v>
      </c>
      <c r="B32" s="3">
        <v>0.33939814814814812</v>
      </c>
      <c r="D32" s="12">
        <f>IF(COUNTIF($A$4:A32,A32)=1,MAX(B32-8.5/24,0),IF(ISODD(COUNTIF($A$4:A32,A32)),IF(HOUR(B32)=13,B32-13/24,(B32-B31)*(HOUR(B32)&lt;&gt;12))))*(B32&lt;IF(WEEKDAY(A32)=6,16.5/24,17.75/24))</f>
        <v>0</v>
      </c>
      <c r="E32" s="12">
        <f>IF(ISEVEN(COUNTIF($A$4:A32,A32)),IF(AND(B32&lt;12/24,B33&gt;12/24),12/24-B32,MAX(((16.5+1.25*(WEEKDAY(A32)&lt;&gt;6))/24-B32)*IF(OR(A33&gt;A32,B33&gt;((16.5+1.25*(WEEKDAY(A32)&lt;&gt;6))/24)),1,),0)),)</f>
        <v>0</v>
      </c>
    </row>
    <row r="33" spans="1:5" x14ac:dyDescent="0.25">
      <c r="A33" s="1">
        <v>42759</v>
      </c>
      <c r="B33" s="3">
        <v>0.75028935185185175</v>
      </c>
      <c r="D33" s="12">
        <f>IF(COUNTIF($A$4:A33,A33)=1,MAX(B33-8.5/24,0),IF(ISODD(COUNTIF($A$4:A33,A33)),IF(HOUR(B33)=13,B33-13/24,(B33-B32)*(HOUR(B33)&lt;&gt;12))))*(B33&lt;IF(WEEKDAY(A33)=6,16.5/24,17.75/24))</f>
        <v>0</v>
      </c>
      <c r="E33" s="12">
        <f>IF(ISEVEN(COUNTIF($A$4:A33,A33)),IF(AND(B33&lt;12/24,B34&gt;12/24),12/24-B33,MAX(((16.5+1.25*(WEEKDAY(A33)&lt;&gt;6))/24-B33)*IF(OR(A34&gt;A33,B34&gt;((16.5+1.25*(WEEKDAY(A33)&lt;&gt;6))/24)),1,),0)),)</f>
        <v>0</v>
      </c>
    </row>
    <row r="34" spans="1:5" x14ac:dyDescent="0.25">
      <c r="A34" s="1">
        <v>42760</v>
      </c>
      <c r="B34" s="3">
        <v>0.33781250000000002</v>
      </c>
      <c r="D34" s="12">
        <f>IF(COUNTIF($A$4:A34,A34)=1,MAX(B34-8.5/24,0),IF(ISODD(COUNTIF($A$4:A34,A34)),IF(HOUR(B34)=13,B34-13/24,(B34-B33)*(HOUR(B34)&lt;&gt;12))))*(B34&lt;IF(WEEKDAY(A34)=6,16.5/24,17.75/24))</f>
        <v>0</v>
      </c>
      <c r="E34" s="12">
        <f>IF(ISEVEN(COUNTIF($A$4:A34,A34)),IF(AND(B34&lt;12/24,B35&gt;12/24),12/24-B34,MAX(((16.5+1.25*(WEEKDAY(A34)&lt;&gt;6))/24-B34)*IF(OR(A35&gt;A34,B35&gt;((16.5+1.25*(WEEKDAY(A34)&lt;&gt;6))/24)),1,),0)),)</f>
        <v>0</v>
      </c>
    </row>
    <row r="35" spans="1:5" x14ac:dyDescent="0.25">
      <c r="A35" s="1">
        <v>42760</v>
      </c>
      <c r="B35" s="3">
        <v>0.73935185185185182</v>
      </c>
      <c r="D35" s="12">
        <f>IF(COUNTIF($A$4:A35,A35)=1,MAX(B35-8.5/24,0),IF(ISODD(COUNTIF($A$4:A35,A35)),IF(HOUR(B35)=13,B35-13/24,(B35-B34)*(HOUR(B35)&lt;&gt;12))))*(B35&lt;IF(WEEKDAY(A35)=6,16.5/24,17.75/24))</f>
        <v>0</v>
      </c>
      <c r="E35" s="12">
        <f>IF(ISEVEN(COUNTIF($A$4:A35,A35)),IF(AND(B35&lt;12/24,B36&gt;12/24),12/24-B35,MAX(((16.5+1.25*(WEEKDAY(A35)&lt;&gt;6))/24-B35)*IF(OR(A36&gt;A35,B36&gt;((16.5+1.25*(WEEKDAY(A35)&lt;&gt;6))/24)),1,),0)),)</f>
        <v>2.3148148148155467E-4</v>
      </c>
    </row>
    <row r="36" spans="1:5" x14ac:dyDescent="0.25">
      <c r="A36" s="1">
        <v>42761</v>
      </c>
      <c r="B36" s="3">
        <v>0.34165509259259258</v>
      </c>
      <c r="D36" s="12">
        <f>IF(COUNTIF($A$4:A36,A36)=1,MAX(B36-8.5/24,0),IF(ISODD(COUNTIF($A$4:A36,A36)),IF(HOUR(B36)=13,B36-13/24,(B36-B35)*(HOUR(B36)&lt;&gt;12))))*(B36&lt;IF(WEEKDAY(A36)=6,16.5/24,17.75/24))</f>
        <v>0</v>
      </c>
      <c r="E36" s="12">
        <f>IF(ISEVEN(COUNTIF($A$4:A36,A36)),IF(AND(B36&lt;12/24,B37&gt;12/24),12/24-B36,MAX(((16.5+1.25*(WEEKDAY(A36)&lt;&gt;6))/24-B36)*IF(OR(A37&gt;A36,B37&gt;((16.5+1.25*(WEEKDAY(A36)&lt;&gt;6))/24)),1,),0)),)</f>
        <v>0</v>
      </c>
    </row>
    <row r="37" spans="1:5" x14ac:dyDescent="0.25">
      <c r="A37" s="1">
        <v>42761</v>
      </c>
      <c r="B37" s="3">
        <v>0.74715277777777767</v>
      </c>
      <c r="D37" s="12">
        <f>IF(COUNTIF($A$4:A37,A37)=1,MAX(B37-8.5/24,0),IF(ISODD(COUNTIF($A$4:A37,A37)),IF(HOUR(B37)=13,B37-13/24,(B37-B36)*(HOUR(B37)&lt;&gt;12))))*(B37&lt;IF(WEEKDAY(A37)=6,16.5/24,17.75/24))</f>
        <v>0</v>
      </c>
      <c r="E37" s="12">
        <f>IF(ISEVEN(COUNTIF($A$4:A37,A37)),IF(AND(B37&lt;12/24,B38&gt;12/24),12/24-B37,MAX(((16.5+1.25*(WEEKDAY(A37)&lt;&gt;6))/24-B37)*IF(OR(A38&gt;A37,B38&gt;((16.5+1.25*(WEEKDAY(A37)&lt;&gt;6))/24)),1,),0)),)</f>
        <v>0</v>
      </c>
    </row>
    <row r="38" spans="1:5" x14ac:dyDescent="0.25">
      <c r="A38" s="1">
        <v>42762</v>
      </c>
      <c r="B38" s="3">
        <v>0.31041666666666667</v>
      </c>
      <c r="D38" s="12">
        <f>IF(COUNTIF($A$4:A38,A38)=1,MAX(B38-8.5/24,0),IF(ISODD(COUNTIF($A$4:A38,A38)),IF(HOUR(B38)=13,B38-13/24,(B38-B37)*(HOUR(B38)&lt;&gt;12))))*(B38&lt;IF(WEEKDAY(A38)=6,16.5/24,17.75/24))</f>
        <v>0</v>
      </c>
      <c r="E38" s="12">
        <f>IF(ISEVEN(COUNTIF($A$4:A38,A38)),IF(AND(B38&lt;12/24,B39&gt;12/24),12/24-B38,MAX(((16.5+1.25*(WEEKDAY(A38)&lt;&gt;6))/24-B38)*IF(OR(A39&gt;A38,B39&gt;((16.5+1.25*(WEEKDAY(A38)&lt;&gt;6))/24)),1,),0)),)</f>
        <v>0</v>
      </c>
    </row>
    <row r="39" spans="1:5" x14ac:dyDescent="0.25">
      <c r="A39" s="1">
        <v>42762</v>
      </c>
      <c r="B39" s="3">
        <v>0.50931712962962961</v>
      </c>
      <c r="D39" s="12">
        <f>IF(COUNTIF($A$4:A39,A39)=1,MAX(B39-8.5/24,0),IF(ISODD(COUNTIF($A$4:A39,A39)),IF(HOUR(B39)=13,B39-13/24,(B39-B38)*(HOUR(B39)&lt;&gt;12))))*(B39&lt;IF(WEEKDAY(A39)=6,16.5/24,17.75/24))</f>
        <v>0</v>
      </c>
      <c r="E39" s="12">
        <f>IF(ISEVEN(COUNTIF($A$4:A39,A39)),IF(AND(B39&lt;12/24,B40&gt;12/24),12/24-B39,MAX(((16.5+1.25*(WEEKDAY(A39)&lt;&gt;6))/24-B39)*IF(OR(A40&gt;A39,B40&gt;((16.5+1.25*(WEEKDAY(A39)&lt;&gt;6))/24)),1,),0)),)</f>
        <v>0.17818287037037039</v>
      </c>
    </row>
    <row r="40" spans="1:5" x14ac:dyDescent="0.25">
      <c r="A40" s="1">
        <v>42765</v>
      </c>
      <c r="B40" s="3">
        <v>0.34452546296296299</v>
      </c>
      <c r="D40" s="12">
        <f>IF(COUNTIF($A$4:A40,A40)=1,MAX(B40-8.5/24,0),IF(ISODD(COUNTIF($A$4:A40,A40)),IF(HOUR(B40)=13,B40-13/24,(B40-B39)*(HOUR(B40)&lt;&gt;12))))*(B40&lt;IF(WEEKDAY(A40)=6,16.5/24,17.75/24))</f>
        <v>0</v>
      </c>
      <c r="E40" s="12">
        <f>IF(ISEVEN(COUNTIF($A$4:A40,A40)),IF(AND(B40&lt;12/24,B41&gt;12/24),12/24-B40,MAX(((16.5+1.25*(WEEKDAY(A40)&lt;&gt;6))/24-B40)*IF(OR(A41&gt;A40,B41&gt;((16.5+1.25*(WEEKDAY(A40)&lt;&gt;6))/24)),1,),0)),)</f>
        <v>0</v>
      </c>
    </row>
    <row r="41" spans="1:5" x14ac:dyDescent="0.25">
      <c r="A41" s="1">
        <v>42765</v>
      </c>
      <c r="B41" s="3">
        <v>0.74097222222222225</v>
      </c>
      <c r="D41" s="12">
        <f>IF(COUNTIF($A$4:A41,A41)=1,MAX(B41-8.5/24,0),IF(ISODD(COUNTIF($A$4:A41,A41)),IF(HOUR(B41)=13,B41-13/24,(B41-B40)*(HOUR(B41)&lt;&gt;12))))*(B41&lt;IF(WEEKDAY(A41)=6,16.5/24,17.75/24))</f>
        <v>0</v>
      </c>
      <c r="E41" s="12">
        <f>IF(ISEVEN(COUNTIF($A$4:A41,A41)),IF(AND(B41&lt;12/24,B42&gt;12/24),12/24-B41,MAX(((16.5+1.25*(WEEKDAY(A41)&lt;&gt;6))/24-B41)*IF(OR(A42&gt;A41,B42&gt;((16.5+1.25*(WEEKDAY(A41)&lt;&gt;6))/24)),1,),0)),)</f>
        <v>0</v>
      </c>
    </row>
    <row r="42" spans="1:5" x14ac:dyDescent="0.25">
      <c r="A42" s="1">
        <v>42766</v>
      </c>
      <c r="B42" s="3">
        <v>0.34984953703703708</v>
      </c>
      <c r="D42" s="12">
        <f>IF(COUNTIF($A$4:A42,A42)=1,MAX(B42-8.5/24,0),IF(ISODD(COUNTIF($A$4:A42,A42)),IF(HOUR(B42)=13,B42-13/24,(B42-B41)*(HOUR(B42)&lt;&gt;12))))*(B42&lt;IF(WEEKDAY(A42)=6,16.5/24,17.75/24))</f>
        <v>0</v>
      </c>
      <c r="E42" s="12">
        <f>IF(ISEVEN(COUNTIF($A$4:A42,A42)),IF(AND(B42&lt;12/24,B43&gt;12/24),12/24-B42,MAX(((16.5+1.25*(WEEKDAY(A42)&lt;&gt;6))/24-B42)*IF(OR(A43&gt;A42,B43&gt;((16.5+1.25*(WEEKDAY(A42)&lt;&gt;6))/24)),1,),0)),)</f>
        <v>0</v>
      </c>
    </row>
    <row r="43" spans="1:5" x14ac:dyDescent="0.25">
      <c r="A43" s="1">
        <v>42766</v>
      </c>
      <c r="B43" s="3">
        <v>0.51864583333333336</v>
      </c>
      <c r="D43" s="12">
        <f>IF(COUNTIF($A$4:A43,A43)=1,MAX(B43-8.5/24,0),IF(ISODD(COUNTIF($A$4:A43,A43)),IF(HOUR(B43)=13,B43-13/24,(B43-B42)*(HOUR(B43)&lt;&gt;12))))*(B43&lt;IF(WEEKDAY(A43)=6,16.5/24,17.75/24))</f>
        <v>0</v>
      </c>
      <c r="E43" s="12">
        <f>IF(ISEVEN(COUNTIF($A$4:A43,A43)),IF(AND(B43&lt;12/24,B44&gt;12/24),12/24-B43,MAX(((16.5+1.25*(WEEKDAY(A43)&lt;&gt;6))/24-B43)*IF(OR(A44&gt;A43,B44&gt;((16.5+1.25*(WEEKDAY(A43)&lt;&gt;6))/24)),1,),0)),)</f>
        <v>0</v>
      </c>
    </row>
    <row r="44" spans="1:5" x14ac:dyDescent="0.25">
      <c r="A44" s="1">
        <v>42766</v>
      </c>
      <c r="B44" s="3">
        <v>0.53895833333333332</v>
      </c>
      <c r="D44" s="12">
        <f>IF(COUNTIF($A$4:A44,A44)=1,MAX(B44-8.5/24,0),IF(ISODD(COUNTIF($A$4:A44,A44)),IF(HOUR(B44)=13,B44-13/24,(B44-B43)*(HOUR(B44)&lt;&gt;12))))*(B44&lt;IF(WEEKDAY(A44)=6,16.5/24,17.75/24))</f>
        <v>0</v>
      </c>
      <c r="E44" s="12">
        <f>IF(ISEVEN(COUNTIF($A$4:A44,A44)),IF(AND(B44&lt;12/24,B45&gt;12/24),12/24-B44,MAX(((16.5+1.25*(WEEKDAY(A44)&lt;&gt;6))/24-B44)*IF(OR(A45&gt;A44,B45&gt;((16.5+1.25*(WEEKDAY(A44)&lt;&gt;6))/24)),1,),0)),)</f>
        <v>0</v>
      </c>
    </row>
    <row r="45" spans="1:5" x14ac:dyDescent="0.25">
      <c r="A45" s="1">
        <v>42766</v>
      </c>
      <c r="B45" s="3">
        <v>0.73956018518518529</v>
      </c>
      <c r="D45" s="12">
        <f>IF(COUNTIF($A$4:A45,A45)=1,MAX(B45-8.5/24,0),IF(ISODD(COUNTIF($A$4:A45,A45)),IF(HOUR(B45)=13,B45-13/24,(B45-B44)*(HOUR(B45)&lt;&gt;12))))*(B45&lt;IF(WEEKDAY(A45)=6,16.5/24,17.75/24))</f>
        <v>0</v>
      </c>
      <c r="E45" s="12">
        <f>IF(ISEVEN(COUNTIF($A$4:A45,A45)),IF(AND(B45&lt;12/24,B46&gt;12/24),12/24-B45,MAX(((16.5+1.25*(WEEKDAY(A45)&lt;&gt;6))/24-B45)*IF(OR(A46&gt;A45,B46&gt;((16.5+1.25*(WEEKDAY(A45)&lt;&gt;6))/24)),1,),0)),)</f>
        <v>2.3148148148077752E-5</v>
      </c>
    </row>
    <row r="46" spans="1:5" x14ac:dyDescent="0.25">
      <c r="A46" s="1">
        <v>42767</v>
      </c>
      <c r="B46" s="3">
        <v>0.30690972222222224</v>
      </c>
      <c r="D46" s="12">
        <f>IF(COUNTIF($A$4:A46,A46)=1,MAX(B46-8.5/24,0),IF(ISODD(COUNTIF($A$4:A46,A46)),IF(HOUR(B46)=13,B46-13/24,(B46-B45)*(HOUR(B46)&lt;&gt;12))))*(B46&lt;IF(WEEKDAY(A46)=6,16.5/24,17.75/24))</f>
        <v>0</v>
      </c>
      <c r="E46" s="12">
        <f>IF(ISEVEN(COUNTIF($A$4:A46,A46)),IF(AND(B46&lt;12/24,B47&gt;12/24),12/24-B46,MAX(((16.5+1.25*(WEEKDAY(A46)&lt;&gt;6))/24-B46)*IF(OR(A47&gt;A46,B47&gt;((16.5+1.25*(WEEKDAY(A46)&lt;&gt;6))/24)),1,),0)),)</f>
        <v>0</v>
      </c>
    </row>
    <row r="47" spans="1:5" x14ac:dyDescent="0.25">
      <c r="A47" s="1">
        <v>42767</v>
      </c>
      <c r="B47" s="3">
        <v>0.76481481481481473</v>
      </c>
      <c r="D47" s="12">
        <f>IF(COUNTIF($A$4:A47,A47)=1,MAX(B47-8.5/24,0),IF(ISODD(COUNTIF($A$4:A47,A47)),IF(HOUR(B47)=13,B47-13/24,(B47-B46)*(HOUR(B47)&lt;&gt;12))))*(B47&lt;IF(WEEKDAY(A47)=6,16.5/24,17.75/24))</f>
        <v>0</v>
      </c>
      <c r="E47" s="12">
        <f>IF(ISEVEN(COUNTIF($A$4:A47,A47)),IF(AND(B47&lt;12/24,B48&gt;12/24),12/24-B47,MAX(((16.5+1.25*(WEEKDAY(A47)&lt;&gt;6))/24-B47)*IF(OR(A48&gt;A47,B48&gt;((16.5+1.25*(WEEKDAY(A47)&lt;&gt;6))/24)),1,),0)),)</f>
        <v>0</v>
      </c>
    </row>
    <row r="48" spans="1:5" x14ac:dyDescent="0.25">
      <c r="A48" s="1">
        <v>42768</v>
      </c>
      <c r="B48" s="3">
        <v>0.31974537037037037</v>
      </c>
      <c r="D48" s="12">
        <f>IF(COUNTIF($A$4:A48,A48)=1,MAX(B48-8.5/24,0),IF(ISODD(COUNTIF($A$4:A48,A48)),IF(HOUR(B48)=13,B48-13/24,(B48-B47)*(HOUR(B48)&lt;&gt;12))))*(B48&lt;IF(WEEKDAY(A48)=6,16.5/24,17.75/24))</f>
        <v>0</v>
      </c>
      <c r="E48" s="12">
        <f>IF(ISEVEN(COUNTIF($A$4:A48,A48)),IF(AND(B48&lt;12/24,B49&gt;12/24),12/24-B48,MAX(((16.5+1.25*(WEEKDAY(A48)&lt;&gt;6))/24-B48)*IF(OR(A49&gt;A48,B49&gt;((16.5+1.25*(WEEKDAY(A48)&lt;&gt;6))/24)),1,),0)),)</f>
        <v>0</v>
      </c>
    </row>
    <row r="49" spans="1:5" x14ac:dyDescent="0.25">
      <c r="A49" s="1">
        <v>42768</v>
      </c>
      <c r="B49" s="3">
        <v>0.50092592592592589</v>
      </c>
      <c r="D49" s="12">
        <f>IF(COUNTIF($A$4:A49,A49)=1,MAX(B49-8.5/24,0),IF(ISODD(COUNTIF($A$4:A49,A49)),IF(HOUR(B49)=13,B49-13/24,(B49-B48)*(HOUR(B49)&lt;&gt;12))))*(B49&lt;IF(WEEKDAY(A49)=6,16.5/24,17.75/24))</f>
        <v>0</v>
      </c>
      <c r="E49" s="12">
        <f>IF(ISEVEN(COUNTIF($A$4:A49,A49)),IF(AND(B49&lt;12/24,B50&gt;12/24),12/24-B49,MAX(((16.5+1.25*(WEEKDAY(A49)&lt;&gt;6))/24-B49)*IF(OR(A50&gt;A49,B50&gt;((16.5+1.25*(WEEKDAY(A49)&lt;&gt;6))/24)),1,),0)),)</f>
        <v>0</v>
      </c>
    </row>
    <row r="50" spans="1:5" x14ac:dyDescent="0.25">
      <c r="A50" s="1">
        <v>42768</v>
      </c>
      <c r="B50" s="3">
        <v>0.50298611111111113</v>
      </c>
      <c r="D50" s="12">
        <f>IF(COUNTIF($A$4:A50,A50)=1,MAX(B50-8.5/24,0),IF(ISODD(COUNTIF($A$4:A50,A50)),IF(HOUR(B50)=13,B50-13/24,(B50-B49)*(HOUR(B50)&lt;&gt;12))))*(B50&lt;IF(WEEKDAY(A50)=6,16.5/24,17.75/24))</f>
        <v>0</v>
      </c>
      <c r="E50" s="12">
        <f>IF(ISEVEN(COUNTIF($A$4:A50,A50)),IF(AND(B50&lt;12/24,B51&gt;12/24),12/24-B50,MAX(((16.5+1.25*(WEEKDAY(A50)&lt;&gt;6))/24-B50)*IF(OR(A51&gt;A50,B51&gt;((16.5+1.25*(WEEKDAY(A50)&lt;&gt;6))/24)),1,),0)),)</f>
        <v>0</v>
      </c>
    </row>
    <row r="51" spans="1:5" x14ac:dyDescent="0.25">
      <c r="A51" s="1">
        <v>42768</v>
      </c>
      <c r="B51" s="3">
        <v>0.50373842592592599</v>
      </c>
      <c r="D51" s="12">
        <f>IF(COUNTIF($A$4:A51,A51)=1,MAX(B51-8.5/24,0),IF(ISODD(COUNTIF($A$4:A51,A51)),IF(HOUR(B51)=13,B51-13/24,(B51-B50)*(HOUR(B51)&lt;&gt;12))))*(B51&lt;IF(WEEKDAY(A51)=6,16.5/24,17.75/24))</f>
        <v>0</v>
      </c>
      <c r="E51" s="12">
        <f>IF(ISEVEN(COUNTIF($A$4:A51,A51)),IF(AND(B51&lt;12/24,B52&gt;12/24),12/24-B51,MAX(((16.5+1.25*(WEEKDAY(A51)&lt;&gt;6))/24-B51)*IF(OR(A52&gt;A51,B52&gt;((16.5+1.25*(WEEKDAY(A51)&lt;&gt;6))/24)),1,),0)),)</f>
        <v>0</v>
      </c>
    </row>
    <row r="52" spans="1:5" x14ac:dyDescent="0.25">
      <c r="A52" s="1">
        <v>42768</v>
      </c>
      <c r="B52" s="3">
        <v>0.51035879629629632</v>
      </c>
      <c r="D52" s="12">
        <f>IF(COUNTIF($A$4:A52,A52)=1,MAX(B52-8.5/24,0),IF(ISODD(COUNTIF($A$4:A52,A52)),IF(HOUR(B52)=13,B52-13/24,(B52-B51)*(HOUR(B52)&lt;&gt;12))))*(B52&lt;IF(WEEKDAY(A52)=6,16.5/24,17.75/24))</f>
        <v>0</v>
      </c>
      <c r="E52" s="12">
        <f>IF(ISEVEN(COUNTIF($A$4:A52,A52)),IF(AND(B52&lt;12/24,B53&gt;12/24),12/24-B52,MAX(((16.5+1.25*(WEEKDAY(A52)&lt;&gt;6))/24-B52)*IF(OR(A53&gt;A52,B53&gt;((16.5+1.25*(WEEKDAY(A52)&lt;&gt;6))/24)),1,),0)),)</f>
        <v>0</v>
      </c>
    </row>
    <row r="53" spans="1:5" x14ac:dyDescent="0.25">
      <c r="A53" s="1">
        <v>42768</v>
      </c>
      <c r="B53" s="3">
        <v>0.73976851851851855</v>
      </c>
      <c r="D53" s="12">
        <f>IF(COUNTIF($A$4:A53,A53)=1,MAX(B53-8.5/24,0),IF(ISODD(COUNTIF($A$4:A53,A53)),IF(HOUR(B53)=13,B53-13/24,(B53-B52)*(HOUR(B53)&lt;&gt;12))))*(B53&lt;IF(WEEKDAY(A53)=6,16.5/24,17.75/24))</f>
        <v>0</v>
      </c>
      <c r="E53" s="12">
        <f>IF(ISEVEN(COUNTIF($A$4:A53,A53)),IF(AND(B53&lt;12/24,B54&gt;12/24),12/24-B53,MAX(((16.5+1.25*(WEEKDAY(A53)&lt;&gt;6))/24-B53)*IF(OR(A54&gt;A53,B54&gt;((16.5+1.25*(WEEKDAY(A53)&lt;&gt;6))/24)),1,),0)),)</f>
        <v>0</v>
      </c>
    </row>
    <row r="54" spans="1:5" x14ac:dyDescent="0.25">
      <c r="A54" s="1">
        <v>42769</v>
      </c>
      <c r="B54" s="3">
        <v>0.34325231481481483</v>
      </c>
      <c r="D54" s="12">
        <f>IF(COUNTIF($A$4:A54,A54)=1,MAX(B54-8.5/24,0),IF(ISODD(COUNTIF($A$4:A54,A54)),IF(HOUR(B54)=13,B54-13/24,(B54-B53)*(HOUR(B54)&lt;&gt;12))))*(B54&lt;IF(WEEKDAY(A54)=6,16.5/24,17.75/24))</f>
        <v>0</v>
      </c>
      <c r="E54" s="12">
        <f>IF(ISEVEN(COUNTIF($A$4:A54,A54)),IF(AND(B54&lt;12/24,B55&gt;12/24),12/24-B54,MAX(((16.5+1.25*(WEEKDAY(A54)&lt;&gt;6))/24-B54)*IF(OR(A55&gt;A54,B55&gt;((16.5+1.25*(WEEKDAY(A54)&lt;&gt;6))/24)),1,),0)),)</f>
        <v>0</v>
      </c>
    </row>
    <row r="55" spans="1:5" x14ac:dyDescent="0.25">
      <c r="A55" s="1">
        <v>42769</v>
      </c>
      <c r="B55" s="3">
        <v>0.69409722222222225</v>
      </c>
      <c r="D55" s="12">
        <f>IF(COUNTIF($A$4:A55,A55)=1,MAX(B55-8.5/24,0),IF(ISODD(COUNTIF($A$4:A55,A55)),IF(HOUR(B55)=13,B55-13/24,(B55-B54)*(HOUR(B55)&lt;&gt;12))))*(B55&lt;IF(WEEKDAY(A55)=6,16.5/24,17.75/24))</f>
        <v>0</v>
      </c>
      <c r="E55" s="12">
        <f>IF(ISEVEN(COUNTIF($A$4:A55,A55)),IF(AND(B55&lt;12/24,B56&gt;12/24),12/24-B55,MAX(((16.5+1.25*(WEEKDAY(A55)&lt;&gt;6))/24-B55)*IF(OR(A56&gt;A55,B56&gt;((16.5+1.25*(WEEKDAY(A55)&lt;&gt;6))/24)),1,),0)),)</f>
        <v>0</v>
      </c>
    </row>
    <row r="56" spans="1:5" x14ac:dyDescent="0.25">
      <c r="A56" s="1">
        <v>42772</v>
      </c>
      <c r="B56" s="3">
        <v>0.30396990740740742</v>
      </c>
      <c r="D56" s="12">
        <f>IF(COUNTIF($A$4:A56,A56)=1,MAX(B56-8.5/24,0),IF(ISODD(COUNTIF($A$4:A56,A56)),IF(HOUR(B56)=13,B56-13/24,(B56-B55)*(HOUR(B56)&lt;&gt;12))))*(B56&lt;IF(WEEKDAY(A56)=6,16.5/24,17.75/24))</f>
        <v>0</v>
      </c>
      <c r="E56" s="12">
        <f>IF(ISEVEN(COUNTIF($A$4:A56,A56)),IF(AND(B56&lt;12/24,B57&gt;12/24),12/24-B56,MAX(((16.5+1.25*(WEEKDAY(A56)&lt;&gt;6))/24-B56)*IF(OR(A57&gt;A56,B57&gt;((16.5+1.25*(WEEKDAY(A56)&lt;&gt;6))/24)),1,),0)),)</f>
        <v>0</v>
      </c>
    </row>
    <row r="57" spans="1:5" x14ac:dyDescent="0.25">
      <c r="A57" s="1">
        <v>42772</v>
      </c>
      <c r="B57" s="3">
        <v>0.77326388888888886</v>
      </c>
      <c r="D57" s="12">
        <f>IF(COUNTIF($A$4:A57,A57)=1,MAX(B57-8.5/24,0),IF(ISODD(COUNTIF($A$4:A57,A57)),IF(HOUR(B57)=13,B57-13/24,(B57-B56)*(HOUR(B57)&lt;&gt;12))))*(B57&lt;IF(WEEKDAY(A57)=6,16.5/24,17.75/24))</f>
        <v>0</v>
      </c>
      <c r="E57" s="12">
        <f>IF(ISEVEN(COUNTIF($A$4:A57,A57)),IF(AND(B57&lt;12/24,B58&gt;12/24),12/24-B57,MAX(((16.5+1.25*(WEEKDAY(A57)&lt;&gt;6))/24-B57)*IF(OR(A58&gt;A57,B58&gt;((16.5+1.25*(WEEKDAY(A57)&lt;&gt;6))/24)),1,),0)),)</f>
        <v>0</v>
      </c>
    </row>
    <row r="58" spans="1:5" x14ac:dyDescent="0.25">
      <c r="A58" s="1">
        <v>42773</v>
      </c>
      <c r="B58" s="3">
        <v>0.30618055555555557</v>
      </c>
      <c r="D58" s="12">
        <f>IF(COUNTIF($A$4:A58,A58)=1,MAX(B58-8.5/24,0),IF(ISODD(COUNTIF($A$4:A58,A58)),IF(HOUR(B58)=13,B58-13/24,(B58-B57)*(HOUR(B58)&lt;&gt;12))))*(B58&lt;IF(WEEKDAY(A58)=6,16.5/24,17.75/24))</f>
        <v>0</v>
      </c>
      <c r="E58" s="12">
        <f>IF(ISEVEN(COUNTIF($A$4:A58,A58)),IF(AND(B58&lt;12/24,B59&gt;12/24),12/24-B58,MAX(((16.5+1.25*(WEEKDAY(A58)&lt;&gt;6))/24-B58)*IF(OR(A59&gt;A58,B59&gt;((16.5+1.25*(WEEKDAY(A58)&lt;&gt;6))/24)),1,),0)),)</f>
        <v>0</v>
      </c>
    </row>
    <row r="59" spans="1:5" x14ac:dyDescent="0.25">
      <c r="A59" s="1">
        <v>42773</v>
      </c>
      <c r="B59" s="3">
        <v>0.7397800925925927</v>
      </c>
      <c r="D59" s="12">
        <f>IF(COUNTIF($A$4:A59,A59)=1,MAX(B59-8.5/24,0),IF(ISODD(COUNTIF($A$4:A59,A59)),IF(HOUR(B59)=13,B59-13/24,(B59-B58)*(HOUR(B59)&lt;&gt;12))))*(B59&lt;IF(WEEKDAY(A59)=6,16.5/24,17.75/24))</f>
        <v>0</v>
      </c>
      <c r="E59" s="12">
        <f>IF(ISEVEN(COUNTIF($A$4:A59,A59)),IF(AND(B59&lt;12/24,B60&gt;12/24),12/24-B59,MAX(((16.5+1.25*(WEEKDAY(A59)&lt;&gt;6))/24-B59)*IF(OR(A60&gt;A59,B60&gt;((16.5+1.25*(WEEKDAY(A59)&lt;&gt;6))/24)),1,),0)),)</f>
        <v>0</v>
      </c>
    </row>
    <row r="60" spans="1:5" x14ac:dyDescent="0.25">
      <c r="A60" s="1">
        <v>42774</v>
      </c>
      <c r="B60" s="3">
        <v>0.31473379629629633</v>
      </c>
      <c r="D60" s="12">
        <f>IF(COUNTIF($A$4:A60,A60)=1,MAX(B60-8.5/24,0),IF(ISODD(COUNTIF($A$4:A60,A60)),IF(HOUR(B60)=13,B60-13/24,(B60-B59)*(HOUR(B60)&lt;&gt;12))))*(B60&lt;IF(WEEKDAY(A60)=6,16.5/24,17.75/24))</f>
        <v>0</v>
      </c>
      <c r="E60" s="12">
        <f>IF(ISEVEN(COUNTIF($A$4:A60,A60)),IF(AND(B60&lt;12/24,B61&gt;12/24),12/24-B60,MAX(((16.5+1.25*(WEEKDAY(A60)&lt;&gt;6))/24-B60)*IF(OR(A61&gt;A60,B61&gt;((16.5+1.25*(WEEKDAY(A60)&lt;&gt;6))/24)),1,),0)),)</f>
        <v>0</v>
      </c>
    </row>
    <row r="61" spans="1:5" x14ac:dyDescent="0.25">
      <c r="A61" s="1">
        <v>42774</v>
      </c>
      <c r="B61" s="3">
        <v>0.81335648148148154</v>
      </c>
      <c r="D61" s="12">
        <f>IF(COUNTIF($A$4:A61,A61)=1,MAX(B61-8.5/24,0),IF(ISODD(COUNTIF($A$4:A61,A61)),IF(HOUR(B61)=13,B61-13/24,(B61-B60)*(HOUR(B61)&lt;&gt;12))))*(B61&lt;IF(WEEKDAY(A61)=6,16.5/24,17.75/24))</f>
        <v>0</v>
      </c>
      <c r="E61" s="12">
        <f>IF(ISEVEN(COUNTIF($A$4:A61,A61)),IF(AND(B61&lt;12/24,B62&gt;12/24),12/24-B61,MAX(((16.5+1.25*(WEEKDAY(A61)&lt;&gt;6))/24-B61)*IF(OR(A62&gt;A61,B62&gt;((16.5+1.25*(WEEKDAY(A61)&lt;&gt;6))/24)),1,),0)),)</f>
        <v>0</v>
      </c>
    </row>
    <row r="62" spans="1:5" x14ac:dyDescent="0.25">
      <c r="A62" s="1">
        <v>42775</v>
      </c>
      <c r="B62" s="3">
        <v>0.31539351851851855</v>
      </c>
      <c r="D62" s="12">
        <f>IF(COUNTIF($A$4:A62,A62)=1,MAX(B62-8.5/24,0),IF(ISODD(COUNTIF($A$4:A62,A62)),IF(HOUR(B62)=13,B62-13/24,(B62-B61)*(HOUR(B62)&lt;&gt;12))))*(B62&lt;IF(WEEKDAY(A62)=6,16.5/24,17.75/24))</f>
        <v>0</v>
      </c>
      <c r="E62" s="12">
        <f>IF(ISEVEN(COUNTIF($A$4:A62,A62)),IF(AND(B62&lt;12/24,B63&gt;12/24),12/24-B62,MAX(((16.5+1.25*(WEEKDAY(A62)&lt;&gt;6))/24-B62)*IF(OR(A63&gt;A62,B63&gt;((16.5+1.25*(WEEKDAY(A62)&lt;&gt;6))/24)),1,),0)),)</f>
        <v>0</v>
      </c>
    </row>
    <row r="63" spans="1:5" x14ac:dyDescent="0.25">
      <c r="A63" s="1">
        <v>42775</v>
      </c>
      <c r="B63" s="3">
        <v>0.74468749999999995</v>
      </c>
      <c r="D63" s="12">
        <f>IF(COUNTIF($A$4:A63,A63)=1,MAX(B63-8.5/24,0),IF(ISODD(COUNTIF($A$4:A63,A63)),IF(HOUR(B63)=13,B63-13/24,(B63-B62)*(HOUR(B63)&lt;&gt;12))))*(B63&lt;IF(WEEKDAY(A63)=6,16.5/24,17.75/24))</f>
        <v>0</v>
      </c>
      <c r="E63" s="12">
        <f>IF(ISEVEN(COUNTIF($A$4:A63,A63)),IF(AND(B63&lt;12/24,B64&gt;12/24),12/24-B63,MAX(((16.5+1.25*(WEEKDAY(A63)&lt;&gt;6))/24-B63)*IF(OR(A64&gt;A63,B64&gt;((16.5+1.25*(WEEKDAY(A63)&lt;&gt;6))/24)),1,),0)),)</f>
        <v>0</v>
      </c>
    </row>
    <row r="64" spans="1:5" x14ac:dyDescent="0.25">
      <c r="A64" s="1">
        <v>42776</v>
      </c>
      <c r="B64" s="3">
        <v>0.34950231481481481</v>
      </c>
      <c r="D64" s="12">
        <f>IF(COUNTIF($A$4:A64,A64)=1,MAX(B64-8.5/24,0),IF(ISODD(COUNTIF($A$4:A64,A64)),IF(HOUR(B64)=13,B64-13/24,(B64-B63)*(HOUR(B64)&lt;&gt;12))))*(B64&lt;IF(WEEKDAY(A64)=6,16.5/24,17.75/24))</f>
        <v>0</v>
      </c>
      <c r="E64" s="12">
        <f>IF(ISEVEN(COUNTIF($A$4:A64,A64)),IF(AND(B64&lt;12/24,B65&gt;12/24),12/24-B64,MAX(((16.5+1.25*(WEEKDAY(A64)&lt;&gt;6))/24-B64)*IF(OR(A65&gt;A64,B65&gt;((16.5+1.25*(WEEKDAY(A64)&lt;&gt;6))/24)),1,),0)),)</f>
        <v>0</v>
      </c>
    </row>
    <row r="65" spans="1:5" x14ac:dyDescent="0.25">
      <c r="A65" s="1">
        <v>42776</v>
      </c>
      <c r="B65" s="3">
        <v>0.73436342592592585</v>
      </c>
      <c r="D65" s="12">
        <f>IF(COUNTIF($A$4:A65,A65)=1,MAX(B65-8.5/24,0),IF(ISODD(COUNTIF($A$4:A65,A65)),IF(HOUR(B65)=13,B65-13/24,(B65-B64)*(HOUR(B65)&lt;&gt;12))))*(B65&lt;IF(WEEKDAY(A65)=6,16.5/24,17.75/24))</f>
        <v>0</v>
      </c>
      <c r="E65" s="12">
        <f>IF(ISEVEN(COUNTIF($A$4:A65,A65)),IF(AND(B65&lt;12/24,B66&gt;12/24),12/24-B65,MAX(((16.5+1.25*(WEEKDAY(A65)&lt;&gt;6))/24-B65)*IF(OR(A66&gt;A65,B66&gt;((16.5+1.25*(WEEKDAY(A65)&lt;&gt;6))/24)),1,),0)),)</f>
        <v>0</v>
      </c>
    </row>
    <row r="66" spans="1:5" x14ac:dyDescent="0.25">
      <c r="A66" s="1">
        <v>42779</v>
      </c>
      <c r="B66" s="3">
        <v>0.34233796296296298</v>
      </c>
      <c r="D66" s="12">
        <f>IF(COUNTIF($A$4:A66,A66)=1,MAX(B66-8.5/24,0),IF(ISODD(COUNTIF($A$4:A66,A66)),IF(HOUR(B66)=13,B66-13/24,(B66-B65)*(HOUR(B66)&lt;&gt;12))))*(B66&lt;IF(WEEKDAY(A66)=6,16.5/24,17.75/24))</f>
        <v>0</v>
      </c>
      <c r="E66" s="12">
        <f>IF(ISEVEN(COUNTIF($A$4:A66,A66)),IF(AND(B66&lt;12/24,B67&gt;12/24),12/24-B66,MAX(((16.5+1.25*(WEEKDAY(A66)&lt;&gt;6))/24-B66)*IF(OR(A67&gt;A66,B67&gt;((16.5+1.25*(WEEKDAY(A66)&lt;&gt;6))/24)),1,),0)),)</f>
        <v>0</v>
      </c>
    </row>
    <row r="67" spans="1:5" x14ac:dyDescent="0.25">
      <c r="A67" s="1">
        <v>42779</v>
      </c>
      <c r="B67" s="3">
        <v>0.74608796296296298</v>
      </c>
      <c r="D67" s="12">
        <f>IF(COUNTIF($A$4:A67,A67)=1,MAX(B67-8.5/24,0),IF(ISODD(COUNTIF($A$4:A67,A67)),IF(HOUR(B67)=13,B67-13/24,(B67-B66)*(HOUR(B67)&lt;&gt;12))))*(B67&lt;IF(WEEKDAY(A67)=6,16.5/24,17.75/24))</f>
        <v>0</v>
      </c>
      <c r="E67" s="12">
        <f>IF(ISEVEN(COUNTIF($A$4:A67,A67)),IF(AND(B67&lt;12/24,B68&gt;12/24),12/24-B67,MAX(((16.5+1.25*(WEEKDAY(A67)&lt;&gt;6))/24-B67)*IF(OR(A68&gt;A67,B68&gt;((16.5+1.25*(WEEKDAY(A67)&lt;&gt;6))/24)),1,),0)),)</f>
        <v>0</v>
      </c>
    </row>
    <row r="68" spans="1:5" x14ac:dyDescent="0.25">
      <c r="A68" s="1">
        <v>42780</v>
      </c>
      <c r="B68" s="3">
        <v>0.32315972222222222</v>
      </c>
      <c r="D68" s="12">
        <f>IF(COUNTIF($A$4:A68,A68)=1,MAX(B68-8.5/24,0),IF(ISODD(COUNTIF($A$4:A68,A68)),IF(HOUR(B68)=13,B68-13/24,(B68-B67)*(HOUR(B68)&lt;&gt;12))))*(B68&lt;IF(WEEKDAY(A68)=6,16.5/24,17.75/24))</f>
        <v>0</v>
      </c>
      <c r="E68" s="12">
        <f>IF(ISEVEN(COUNTIF($A$4:A68,A68)),IF(AND(B68&lt;12/24,B69&gt;12/24),12/24-B68,MAX(((16.5+1.25*(WEEKDAY(A68)&lt;&gt;6))/24-B68)*IF(OR(A69&gt;A68,B69&gt;((16.5+1.25*(WEEKDAY(A68)&lt;&gt;6))/24)),1,),0)),)</f>
        <v>0</v>
      </c>
    </row>
    <row r="69" spans="1:5" x14ac:dyDescent="0.25">
      <c r="A69" s="1">
        <v>42780</v>
      </c>
      <c r="B69" s="3">
        <v>0.74009259259259252</v>
      </c>
      <c r="D69" s="12">
        <f>IF(COUNTIF($A$4:A69,A69)=1,MAX(B69-8.5/24,0),IF(ISODD(COUNTIF($A$4:A69,A69)),IF(HOUR(B69)=13,B69-13/24,(B69-B68)*(HOUR(B69)&lt;&gt;12))))*(B69&lt;IF(WEEKDAY(A69)=6,16.5/24,17.75/24))</f>
        <v>0</v>
      </c>
      <c r="E69" s="12">
        <f>IF(ISEVEN(COUNTIF($A$4:A69,A69)),IF(AND(B69&lt;12/24,B70&gt;12/24),12/24-B69,MAX(((16.5+1.25*(WEEKDAY(A69)&lt;&gt;6))/24-B69)*IF(OR(A70&gt;A69,B70&gt;((16.5+1.25*(WEEKDAY(A69)&lt;&gt;6))/24)),1,),0)),)</f>
        <v>0</v>
      </c>
    </row>
    <row r="70" spans="1:5" x14ac:dyDescent="0.25">
      <c r="A70" s="1">
        <v>42781</v>
      </c>
      <c r="B70" s="3">
        <v>0.32979166666666665</v>
      </c>
      <c r="D70" s="12">
        <f>IF(COUNTIF($A$4:A70,A70)=1,MAX(B70-8.5/24,0),IF(ISODD(COUNTIF($A$4:A70,A70)),IF(HOUR(B70)=13,B70-13/24,(B70-B69)*(HOUR(B70)&lt;&gt;12))))*(B70&lt;IF(WEEKDAY(A70)=6,16.5/24,17.75/24))</f>
        <v>0</v>
      </c>
      <c r="E70" s="12">
        <f>IF(ISEVEN(COUNTIF($A$4:A70,A70)),IF(AND(B70&lt;12/24,B71&gt;12/24),12/24-B70,MAX(((16.5+1.25*(WEEKDAY(A70)&lt;&gt;6))/24-B70)*IF(OR(A71&gt;A70,B71&gt;((16.5+1.25*(WEEKDAY(A70)&lt;&gt;6))/24)),1,),0)),)</f>
        <v>0</v>
      </c>
    </row>
    <row r="71" spans="1:5" x14ac:dyDescent="0.25">
      <c r="A71" s="1">
        <v>42781</v>
      </c>
      <c r="B71" s="3">
        <v>0.49804398148148149</v>
      </c>
      <c r="D71" s="12">
        <f>IF(COUNTIF($A$4:A71,A71)=1,MAX(B71-8.5/24,0),IF(ISODD(COUNTIF($A$4:A71,A71)),IF(HOUR(B71)=13,B71-13/24,(B71-B70)*(HOUR(B71)&lt;&gt;12))))*(B71&lt;IF(WEEKDAY(A71)=6,16.5/24,17.75/24))</f>
        <v>0</v>
      </c>
      <c r="E71" s="12">
        <f>IF(ISEVEN(COUNTIF($A$4:A71,A71)),IF(AND(B71&lt;12/24,B72&gt;12/24),12/24-B71,MAX(((16.5+1.25*(WEEKDAY(A71)&lt;&gt;6))/24-B71)*IF(OR(A72&gt;A71,B72&gt;((16.5+1.25*(WEEKDAY(A71)&lt;&gt;6))/24)),1,),0)),)</f>
        <v>1.9560185185185097E-3</v>
      </c>
    </row>
    <row r="72" spans="1:5" x14ac:dyDescent="0.25">
      <c r="A72" s="1">
        <v>42781</v>
      </c>
      <c r="B72" s="3">
        <v>0.53563657407407406</v>
      </c>
      <c r="D72" s="12">
        <f>IF(COUNTIF($A$4:A72,A72)=1,MAX(B72-8.5/24,0),IF(ISODD(COUNTIF($A$4:A72,A72)),IF(HOUR(B72)=13,B72-13/24,(B72-B71)*(HOUR(B72)&lt;&gt;12))))*(B72&lt;IF(WEEKDAY(A72)=6,16.5/24,17.75/24))</f>
        <v>0</v>
      </c>
      <c r="E72" s="12">
        <f>IF(ISEVEN(COUNTIF($A$4:A72,A72)),IF(AND(B72&lt;12/24,B73&gt;12/24),12/24-B72,MAX(((16.5+1.25*(WEEKDAY(A72)&lt;&gt;6))/24-B72)*IF(OR(A73&gt;A72,B73&gt;((16.5+1.25*(WEEKDAY(A72)&lt;&gt;6))/24)),1,),0)),)</f>
        <v>0</v>
      </c>
    </row>
    <row r="73" spans="1:5" x14ac:dyDescent="0.25">
      <c r="A73" s="1">
        <v>42781</v>
      </c>
      <c r="B73" s="3">
        <v>0.75486111111111109</v>
      </c>
      <c r="D73" s="12">
        <f>IF(COUNTIF($A$4:A73,A73)=1,MAX(B73-8.5/24,0),IF(ISODD(COUNTIF($A$4:A73,A73)),IF(HOUR(B73)=13,B73-13/24,(B73-B72)*(HOUR(B73)&lt;&gt;12))))*(B73&lt;IF(WEEKDAY(A73)=6,16.5/24,17.75/24))</f>
        <v>0</v>
      </c>
      <c r="E73" s="12">
        <f>IF(ISEVEN(COUNTIF($A$4:A73,A73)),IF(AND(B73&lt;12/24,B74&gt;12/24),12/24-B73,MAX(((16.5+1.25*(WEEKDAY(A73)&lt;&gt;6))/24-B73)*IF(OR(A74&gt;A73,B74&gt;((16.5+1.25*(WEEKDAY(A73)&lt;&gt;6))/24)),1,),0)),)</f>
        <v>0</v>
      </c>
    </row>
    <row r="74" spans="1:5" x14ac:dyDescent="0.25">
      <c r="A74" s="1">
        <v>42782</v>
      </c>
      <c r="B74" s="3">
        <v>0.32557870370370373</v>
      </c>
      <c r="D74" s="12">
        <f>IF(COUNTIF($A$4:A74,A74)=1,MAX(B74-8.5/24,0),IF(ISODD(COUNTIF($A$4:A74,A74)),IF(HOUR(B74)=13,B74-13/24,(B74-B73)*(HOUR(B74)&lt;&gt;12))))*(B74&lt;IF(WEEKDAY(A74)=6,16.5/24,17.75/24))</f>
        <v>0</v>
      </c>
      <c r="E74" s="12">
        <f>IF(ISEVEN(COUNTIF($A$4:A74,A74)),IF(AND(B74&lt;12/24,B75&gt;12/24),12/24-B74,MAX(((16.5+1.25*(WEEKDAY(A74)&lt;&gt;6))/24-B74)*IF(OR(A75&gt;A74,B75&gt;((16.5+1.25*(WEEKDAY(A74)&lt;&gt;6))/24)),1,),0)),)</f>
        <v>0</v>
      </c>
    </row>
    <row r="75" spans="1:5" x14ac:dyDescent="0.25">
      <c r="A75" s="1">
        <v>42782</v>
      </c>
      <c r="B75" s="3">
        <v>0.78821759259259261</v>
      </c>
      <c r="D75" s="12">
        <f>IF(COUNTIF($A$4:A75,A75)=1,MAX(B75-8.5/24,0),IF(ISODD(COUNTIF($A$4:A75,A75)),IF(HOUR(B75)=13,B75-13/24,(B75-B74)*(HOUR(B75)&lt;&gt;12))))*(B75&lt;IF(WEEKDAY(A75)=6,16.5/24,17.75/24))</f>
        <v>0</v>
      </c>
      <c r="E75" s="12">
        <f>IF(ISEVEN(COUNTIF($A$4:A75,A75)),IF(AND(B75&lt;12/24,B76&gt;12/24),12/24-B75,MAX(((16.5+1.25*(WEEKDAY(A75)&lt;&gt;6))/24-B75)*IF(OR(A76&gt;A75,B76&gt;((16.5+1.25*(WEEKDAY(A75)&lt;&gt;6))/24)),1,),0)),)</f>
        <v>0</v>
      </c>
    </row>
    <row r="76" spans="1:5" x14ac:dyDescent="0.25">
      <c r="A76" s="1">
        <v>42783</v>
      </c>
      <c r="B76" s="3">
        <v>0.34722222222222227</v>
      </c>
      <c r="D76" s="12">
        <f>IF(COUNTIF($A$4:A76,A76)=1,MAX(B76-8.5/24,0),IF(ISODD(COUNTIF($A$4:A76,A76)),IF(HOUR(B76)=13,B76-13/24,(B76-B75)*(HOUR(B76)&lt;&gt;12))))*(B76&lt;IF(WEEKDAY(A76)=6,16.5/24,17.75/24))</f>
        <v>0</v>
      </c>
      <c r="E76" s="12">
        <f>IF(ISEVEN(COUNTIF($A$4:A76,A76)),IF(AND(B76&lt;12/24,B77&gt;12/24),12/24-B76,MAX(((16.5+1.25*(WEEKDAY(A76)&lt;&gt;6))/24-B76)*IF(OR(A77&gt;A76,B77&gt;((16.5+1.25*(WEEKDAY(A76)&lt;&gt;6))/24)),1,),0)),)</f>
        <v>0</v>
      </c>
    </row>
    <row r="77" spans="1:5" x14ac:dyDescent="0.25">
      <c r="A77" s="1">
        <v>42783</v>
      </c>
      <c r="B77" s="3">
        <v>0.65505787037037033</v>
      </c>
      <c r="D77" s="12">
        <f>IF(COUNTIF($A$4:A77,A77)=1,MAX(B77-8.5/24,0),IF(ISODD(COUNTIF($A$4:A77,A77)),IF(HOUR(B77)=13,B77-13/24,(B77-B76)*(HOUR(B77)&lt;&gt;12))))*(B77&lt;IF(WEEKDAY(A77)=6,16.5/24,17.75/24))</f>
        <v>0</v>
      </c>
      <c r="E77" s="12">
        <f>IF(ISEVEN(COUNTIF($A$4:A77,A77)),IF(AND(B77&lt;12/24,B78&gt;12/24),12/24-B77,MAX(((16.5+1.25*(WEEKDAY(A77)&lt;&gt;6))/24-B77)*IF(OR(A78&gt;A77,B78&gt;((16.5+1.25*(WEEKDAY(A77)&lt;&gt;6))/24)),1,),0)),)</f>
        <v>3.2442129629629668E-2</v>
      </c>
    </row>
    <row r="78" spans="1:5" x14ac:dyDescent="0.25">
      <c r="A78" s="1">
        <v>42793</v>
      </c>
      <c r="B78" s="3">
        <v>0.31678240740740743</v>
      </c>
      <c r="D78" s="12">
        <f>IF(COUNTIF($A$4:A78,A78)=1,MAX(B78-8.5/24,0),IF(ISODD(COUNTIF($A$4:A78,A78)),IF(HOUR(B78)=13,B78-13/24,(B78-B77)*(HOUR(B78)&lt;&gt;12))))*(B78&lt;IF(WEEKDAY(A78)=6,16.5/24,17.75/24))</f>
        <v>0</v>
      </c>
      <c r="E78" s="12">
        <f>IF(ISEVEN(COUNTIF($A$4:A78,A78)),IF(AND(B78&lt;12/24,B79&gt;12/24),12/24-B78,MAX(((16.5+1.25*(WEEKDAY(A78)&lt;&gt;6))/24-B78)*IF(OR(A79&gt;A78,B79&gt;((16.5+1.25*(WEEKDAY(A78)&lt;&gt;6))/24)),1,),0)),)</f>
        <v>0</v>
      </c>
    </row>
    <row r="79" spans="1:5" x14ac:dyDescent="0.25">
      <c r="A79" s="1">
        <v>42793</v>
      </c>
      <c r="B79" s="3">
        <v>0.74028935185185185</v>
      </c>
      <c r="D79" s="12">
        <f>IF(COUNTIF($A$4:A79,A79)=1,MAX(B79-8.5/24,0),IF(ISODD(COUNTIF($A$4:A79,A79)),IF(HOUR(B79)=13,B79-13/24,(B79-B78)*(HOUR(B79)&lt;&gt;12))))*(B79&lt;IF(WEEKDAY(A79)=6,16.5/24,17.75/24))</f>
        <v>0</v>
      </c>
      <c r="E79" s="12">
        <f>IF(ISEVEN(COUNTIF($A$4:A79,A79)),IF(AND(B79&lt;12/24,B80&gt;12/24),12/24-B79,MAX(((16.5+1.25*(WEEKDAY(A79)&lt;&gt;6))/24-B79)*IF(OR(A80&gt;A79,B80&gt;((16.5+1.25*(WEEKDAY(A79)&lt;&gt;6))/24)),1,),0)),)</f>
        <v>0</v>
      </c>
    </row>
    <row r="80" spans="1:5" x14ac:dyDescent="0.25">
      <c r="A80" s="1">
        <v>42794</v>
      </c>
      <c r="B80" s="3">
        <v>0.31386574074074075</v>
      </c>
      <c r="D80" s="12">
        <f>IF(COUNTIF($A$4:A80,A80)=1,MAX(B80-8.5/24,0),IF(ISODD(COUNTIF($A$4:A80,A80)),IF(HOUR(B80)=13,B80-13/24,(B80-B79)*(HOUR(B80)&lt;&gt;12))))*(B80&lt;IF(WEEKDAY(A80)=6,16.5/24,17.75/24))</f>
        <v>0</v>
      </c>
      <c r="E80" s="12">
        <f>IF(ISEVEN(COUNTIF($A$4:A80,A80)),IF(AND(B80&lt;12/24,B81&gt;12/24),12/24-B80,MAX(((16.5+1.25*(WEEKDAY(A80)&lt;&gt;6))/24-B80)*IF(OR(A81&gt;A80,B81&gt;((16.5+1.25*(WEEKDAY(A80)&lt;&gt;6))/24)),1,),0)),)</f>
        <v>0</v>
      </c>
    </row>
    <row r="81" spans="1:5" x14ac:dyDescent="0.25">
      <c r="A81" s="1">
        <v>42794</v>
      </c>
      <c r="B81" s="3">
        <v>0.77361111111111114</v>
      </c>
      <c r="D81" s="12">
        <f>IF(COUNTIF($A$4:A81,A81)=1,MAX(B81-8.5/24,0),IF(ISODD(COUNTIF($A$4:A81,A81)),IF(HOUR(B81)=13,B81-13/24,(B81-B80)*(HOUR(B81)&lt;&gt;12))))*(B81&lt;IF(WEEKDAY(A81)=6,16.5/24,17.75/24))</f>
        <v>0</v>
      </c>
      <c r="E81" s="12">
        <f>IF(ISEVEN(COUNTIF($A$4:A81,A81)),IF(AND(B81&lt;12/24,B82&gt;12/24),12/24-B81,MAX(((16.5+1.25*(WEEKDAY(A81)&lt;&gt;6))/24-B81)*IF(OR(A82&gt;A81,B82&gt;((16.5+1.25*(WEEKDAY(A81)&lt;&gt;6))/24)),1,),0)),)</f>
        <v>0</v>
      </c>
    </row>
    <row r="82" spans="1:5" x14ac:dyDescent="0.25">
      <c r="A82" s="1">
        <v>42795</v>
      </c>
      <c r="B82" s="3">
        <v>0.31082175925925926</v>
      </c>
      <c r="D82" s="12">
        <f>IF(COUNTIF($A$4:A82,A82)=1,MAX(B82-8.5/24,0),IF(ISODD(COUNTIF($A$4:A82,A82)),IF(HOUR(B82)=13,B82-13/24,(B82-B81)*(HOUR(B82)&lt;&gt;12))))*(B82&lt;IF(WEEKDAY(A82)=6,16.5/24,17.75/24))</f>
        <v>0</v>
      </c>
      <c r="E82" s="12">
        <f>IF(ISEVEN(COUNTIF($A$4:A82,A82)),IF(AND(B82&lt;12/24,B83&gt;12/24),12/24-B82,MAX(((16.5+1.25*(WEEKDAY(A82)&lt;&gt;6))/24-B82)*IF(OR(A83&gt;A82,B83&gt;((16.5+1.25*(WEEKDAY(A82)&lt;&gt;6))/24)),1,),0)),)</f>
        <v>0</v>
      </c>
    </row>
    <row r="83" spans="1:5" x14ac:dyDescent="0.25">
      <c r="A83" s="1">
        <v>42795</v>
      </c>
      <c r="B83" s="3">
        <v>0.50163194444444448</v>
      </c>
      <c r="D83" s="12">
        <f>IF(COUNTIF($A$4:A83,A83)=1,MAX(B83-8.5/24,0),IF(ISODD(COUNTIF($A$4:A83,A83)),IF(HOUR(B83)=13,B83-13/24,(B83-B82)*(HOUR(B83)&lt;&gt;12))))*(B83&lt;IF(WEEKDAY(A83)=6,16.5/24,17.75/24))</f>
        <v>0</v>
      </c>
      <c r="E83" s="12">
        <f>IF(ISEVEN(COUNTIF($A$4:A83,A83)),IF(AND(B83&lt;12/24,B84&gt;12/24),12/24-B83,MAX(((16.5+1.25*(WEEKDAY(A83)&lt;&gt;6))/24-B83)*IF(OR(A84&gt;A83,B84&gt;((16.5+1.25*(WEEKDAY(A83)&lt;&gt;6))/24)),1,),0)),)</f>
        <v>0</v>
      </c>
    </row>
    <row r="84" spans="1:5" x14ac:dyDescent="0.25">
      <c r="A84" s="1">
        <v>42795</v>
      </c>
      <c r="B84" s="3">
        <v>0.508275462962963</v>
      </c>
      <c r="D84" s="12">
        <f>IF(COUNTIF($A$4:A84,A84)=1,MAX(B84-8.5/24,0),IF(ISODD(COUNTIF($A$4:A84,A84)),IF(HOUR(B84)=13,B84-13/24,(B84-B83)*(HOUR(B84)&lt;&gt;12))))*(B84&lt;IF(WEEKDAY(A84)=6,16.5/24,17.75/24))</f>
        <v>0</v>
      </c>
      <c r="E84" s="12">
        <f>IF(ISEVEN(COUNTIF($A$4:A84,A84)),IF(AND(B84&lt;12/24,B85&gt;12/24),12/24-B84,MAX(((16.5+1.25*(WEEKDAY(A84)&lt;&gt;6))/24-B84)*IF(OR(A85&gt;A84,B85&gt;((16.5+1.25*(WEEKDAY(A84)&lt;&gt;6))/24)),1,),0)),)</f>
        <v>0</v>
      </c>
    </row>
    <row r="85" spans="1:5" x14ac:dyDescent="0.25">
      <c r="A85" s="1">
        <v>42795</v>
      </c>
      <c r="B85" s="3">
        <v>0.62237268518518518</v>
      </c>
      <c r="D85" s="12">
        <f>IF(COUNTIF($A$4:A85,A85)=1,MAX(B85-8.5/24,0),IF(ISODD(COUNTIF($A$4:A85,A85)),IF(HOUR(B85)=13,B85-13/24,(B85-B84)*(HOUR(B85)&lt;&gt;12))))*(B85&lt;IF(WEEKDAY(A85)=6,16.5/24,17.75/24))</f>
        <v>0</v>
      </c>
      <c r="E85" s="12">
        <f>IF(ISEVEN(COUNTIF($A$4:A85,A85)),IF(AND(B85&lt;12/24,B86&gt;12/24),12/24-B85,MAX(((16.5+1.25*(WEEKDAY(A85)&lt;&gt;6))/24-B85)*IF(OR(A86&gt;A85,B86&gt;((16.5+1.25*(WEEKDAY(A85)&lt;&gt;6))/24)),1,),0)),)</f>
        <v>0.11721064814814819</v>
      </c>
    </row>
    <row r="86" spans="1:5" x14ac:dyDescent="0.25">
      <c r="A86" s="1">
        <v>42796</v>
      </c>
      <c r="B86" s="3">
        <v>0.31108796296296298</v>
      </c>
      <c r="D86" s="12">
        <f>IF(COUNTIF($A$4:A86,A86)=1,MAX(B86-8.5/24,0),IF(ISODD(COUNTIF($A$4:A86,A86)),IF(HOUR(B86)=13,B86-13/24,(B86-B85)*(HOUR(B86)&lt;&gt;12))))*(B86&lt;IF(WEEKDAY(A86)=6,16.5/24,17.75/24))</f>
        <v>0</v>
      </c>
      <c r="E86" s="12">
        <f>IF(ISEVEN(COUNTIF($A$4:A86,A86)),IF(AND(B86&lt;12/24,B87&gt;12/24),12/24-B86,MAX(((16.5+1.25*(WEEKDAY(A86)&lt;&gt;6))/24-B86)*IF(OR(A87&gt;A86,B87&gt;((16.5+1.25*(WEEKDAY(A86)&lt;&gt;6))/24)),1,),0)),)</f>
        <v>0</v>
      </c>
    </row>
    <row r="87" spans="1:5" x14ac:dyDescent="0.25">
      <c r="A87" s="1">
        <v>42796</v>
      </c>
      <c r="B87" s="3">
        <v>0.73918981481481483</v>
      </c>
      <c r="D87" s="12">
        <f>IF(COUNTIF($A$4:A87,A87)=1,MAX(B87-8.5/24,0),IF(ISODD(COUNTIF($A$4:A87,A87)),IF(HOUR(B87)=13,B87-13/24,(B87-B86)*(HOUR(B87)&lt;&gt;12))))*(B87&lt;IF(WEEKDAY(A87)=6,16.5/24,17.75/24))</f>
        <v>0</v>
      </c>
      <c r="E87" s="12">
        <f>IF(ISEVEN(COUNTIF($A$4:A87,A87)),IF(AND(B87&lt;12/24,B88&gt;12/24),12/24-B87,MAX(((16.5+1.25*(WEEKDAY(A87)&lt;&gt;6))/24-B87)*IF(OR(A88&gt;A87,B88&gt;((16.5+1.25*(WEEKDAY(A87)&lt;&gt;6))/24)),1,),0)),)</f>
        <v>3.9351851851854303E-4</v>
      </c>
    </row>
    <row r="88" spans="1:5" x14ac:dyDescent="0.25">
      <c r="A88" s="1">
        <v>42797</v>
      </c>
      <c r="B88" s="3">
        <v>0.34641203703703699</v>
      </c>
      <c r="D88" s="12">
        <f>IF(COUNTIF($A$4:A88,A88)=1,MAX(B88-8.5/24,0),IF(ISODD(COUNTIF($A$4:A88,A88)),IF(HOUR(B88)=13,B88-13/24,(B88-B87)*(HOUR(B88)&lt;&gt;12))))*(B88&lt;IF(WEEKDAY(A88)=6,16.5/24,17.75/24))</f>
        <v>0</v>
      </c>
      <c r="E88" s="12">
        <f>IF(ISEVEN(COUNTIF($A$4:A88,A88)),IF(AND(B88&lt;12/24,B89&gt;12/24),12/24-B88,MAX(((16.5+1.25*(WEEKDAY(A88)&lt;&gt;6))/24-B88)*IF(OR(A89&gt;A88,B89&gt;((16.5+1.25*(WEEKDAY(A88)&lt;&gt;6))/24)),1,),0)),)</f>
        <v>0</v>
      </c>
    </row>
    <row r="89" spans="1:5" x14ac:dyDescent="0.25">
      <c r="A89" s="1">
        <v>42797</v>
      </c>
      <c r="B89" s="3">
        <v>0.50054398148148149</v>
      </c>
      <c r="D89" s="12">
        <f>IF(COUNTIF($A$4:A89,A89)=1,MAX(B89-8.5/24,0),IF(ISODD(COUNTIF($A$4:A89,A89)),IF(HOUR(B89)=13,B89-13/24,(B89-B88)*(HOUR(B89)&lt;&gt;12))))*(B89&lt;IF(WEEKDAY(A89)=6,16.5/24,17.75/24))</f>
        <v>0</v>
      </c>
      <c r="E89" s="12">
        <f>IF(ISEVEN(COUNTIF($A$4:A89,A89)),IF(AND(B89&lt;12/24,B90&gt;12/24),12/24-B89,MAX(((16.5+1.25*(WEEKDAY(A89)&lt;&gt;6))/24-B89)*IF(OR(A90&gt;A89,B90&gt;((16.5+1.25*(WEEKDAY(A89)&lt;&gt;6))/24)),1,),0)),)</f>
        <v>0</v>
      </c>
    </row>
    <row r="90" spans="1:5" x14ac:dyDescent="0.25">
      <c r="A90" s="1">
        <v>42797</v>
      </c>
      <c r="B90" s="3">
        <v>0.51825231481481482</v>
      </c>
      <c r="D90" s="12">
        <f>IF(COUNTIF($A$4:A90,A90)=1,MAX(B90-8.5/24,0),IF(ISODD(COUNTIF($A$4:A90,A90)),IF(HOUR(B90)=13,B90-13/24,(B90-B89)*(HOUR(B90)&lt;&gt;12))))*(B90&lt;IF(WEEKDAY(A90)=6,16.5/24,17.75/24))</f>
        <v>0</v>
      </c>
      <c r="E90" s="12">
        <f>IF(ISEVEN(COUNTIF($A$4:A90,A90)),IF(AND(B90&lt;12/24,B91&gt;12/24),12/24-B90,MAX(((16.5+1.25*(WEEKDAY(A90)&lt;&gt;6))/24-B90)*IF(OR(A91&gt;A90,B91&gt;((16.5+1.25*(WEEKDAY(A90)&lt;&gt;6))/24)),1,),0)),)</f>
        <v>0</v>
      </c>
    </row>
    <row r="91" spans="1:5" x14ac:dyDescent="0.25">
      <c r="A91" s="1">
        <v>42797</v>
      </c>
      <c r="B91" s="3">
        <v>0.75997685185185182</v>
      </c>
      <c r="D91" s="12">
        <f>IF(COUNTIF($A$4:A91,A91)=1,MAX(B91-8.5/24,0),IF(ISODD(COUNTIF($A$4:A91,A91)),IF(HOUR(B91)=13,B91-13/24,(B91-B90)*(HOUR(B91)&lt;&gt;12))))*(B91&lt;IF(WEEKDAY(A91)=6,16.5/24,17.75/24))</f>
        <v>0</v>
      </c>
      <c r="E91" s="12">
        <f>IF(ISEVEN(COUNTIF($A$4:A91,A91)),IF(AND(B91&lt;12/24,B92&gt;12/24),12/24-B91,MAX(((16.5+1.25*(WEEKDAY(A91)&lt;&gt;6))/24-B91)*IF(OR(A92&gt;A91,B92&gt;((16.5+1.25*(WEEKDAY(A91)&lt;&gt;6))/24)),1,),0)),)</f>
        <v>0</v>
      </c>
    </row>
    <row r="92" spans="1:5" x14ac:dyDescent="0.25">
      <c r="A92" s="1">
        <v>42800</v>
      </c>
      <c r="B92" s="3">
        <v>0.30729166666666669</v>
      </c>
      <c r="D92" s="12">
        <f>IF(COUNTIF($A$4:A92,A92)=1,MAX(B92-8.5/24,0),IF(ISODD(COUNTIF($A$4:A92,A92)),IF(HOUR(B92)=13,B92-13/24,(B92-B91)*(HOUR(B92)&lt;&gt;12))))*(B92&lt;IF(WEEKDAY(A92)=6,16.5/24,17.75/24))</f>
        <v>0</v>
      </c>
      <c r="E92" s="12">
        <f>IF(ISEVEN(COUNTIF($A$4:A92,A92)),IF(AND(B92&lt;12/24,B93&gt;12/24),12/24-B92,MAX(((16.5+1.25*(WEEKDAY(A92)&lt;&gt;6))/24-B92)*IF(OR(A93&gt;A92,B93&gt;((16.5+1.25*(WEEKDAY(A92)&lt;&gt;6))/24)),1,),0)),)</f>
        <v>0</v>
      </c>
    </row>
    <row r="93" spans="1:5" x14ac:dyDescent="0.25">
      <c r="A93" s="1">
        <v>42800</v>
      </c>
      <c r="B93" s="3">
        <v>0.75638888888888889</v>
      </c>
      <c r="D93" s="12">
        <f>IF(COUNTIF($A$4:A93,A93)=1,MAX(B93-8.5/24,0),IF(ISODD(COUNTIF($A$4:A93,A93)),IF(HOUR(B93)=13,B93-13/24,(B93-B92)*(HOUR(B93)&lt;&gt;12))))*(B93&lt;IF(WEEKDAY(A93)=6,16.5/24,17.75/24))</f>
        <v>0</v>
      </c>
      <c r="E93" s="12">
        <f>IF(ISEVEN(COUNTIF($A$4:A93,A93)),IF(AND(B93&lt;12/24,B94&gt;12/24),12/24-B93,MAX(((16.5+1.25*(WEEKDAY(A93)&lt;&gt;6))/24-B93)*IF(OR(A94&gt;A93,B94&gt;((16.5+1.25*(WEEKDAY(A93)&lt;&gt;6))/24)),1,),0)),)</f>
        <v>0</v>
      </c>
    </row>
    <row r="94" spans="1:5" x14ac:dyDescent="0.25">
      <c r="A94" s="1">
        <v>42801</v>
      </c>
      <c r="B94" s="3">
        <v>0.33090277777777777</v>
      </c>
      <c r="D94" s="12">
        <f>IF(COUNTIF($A$4:A94,A94)=1,MAX(B94-8.5/24,0),IF(ISODD(COUNTIF($A$4:A94,A94)),IF(HOUR(B94)=13,B94-13/24,(B94-B93)*(HOUR(B94)&lt;&gt;12))))*(B94&lt;IF(WEEKDAY(A94)=6,16.5/24,17.75/24))</f>
        <v>0</v>
      </c>
      <c r="E94" s="12">
        <f>IF(ISEVEN(COUNTIF($A$4:A94,A94)),IF(AND(B94&lt;12/24,B95&gt;12/24),12/24-B94,MAX(((16.5+1.25*(WEEKDAY(A94)&lt;&gt;6))/24-B94)*IF(OR(A95&gt;A94,B95&gt;((16.5+1.25*(WEEKDAY(A94)&lt;&gt;6))/24)),1,),0)),)</f>
        <v>0</v>
      </c>
    </row>
    <row r="95" spans="1:5" x14ac:dyDescent="0.25">
      <c r="A95" s="1">
        <v>42801</v>
      </c>
      <c r="B95" s="3">
        <v>0.62386574074074075</v>
      </c>
      <c r="D95" s="12">
        <f>IF(COUNTIF($A$4:A95,A95)=1,MAX(B95-8.5/24,0),IF(ISODD(COUNTIF($A$4:A95,A95)),IF(HOUR(B95)=13,B95-13/24,(B95-B94)*(HOUR(B95)&lt;&gt;12))))*(B95&lt;IF(WEEKDAY(A95)=6,16.5/24,17.75/24))</f>
        <v>0</v>
      </c>
      <c r="E95" s="12">
        <f>IF(ISEVEN(COUNTIF($A$4:A95,A95)),IF(AND(B95&lt;12/24,B96&gt;12/24),12/24-B95,MAX(((16.5+1.25*(WEEKDAY(A95)&lt;&gt;6))/24-B95)*IF(OR(A96&gt;A95,B96&gt;((16.5+1.25*(WEEKDAY(A95)&lt;&gt;6))/24)),1,),0)),)</f>
        <v>0.11571759259259262</v>
      </c>
    </row>
    <row r="96" spans="1:5" x14ac:dyDescent="0.25">
      <c r="A96" s="1">
        <v>42803</v>
      </c>
      <c r="B96" s="3">
        <v>0.31515046296296295</v>
      </c>
      <c r="D96" s="12">
        <f>IF(COUNTIF($A$4:A96,A96)=1,MAX(B96-8.5/24,0),IF(ISODD(COUNTIF($A$4:A96,A96)),IF(HOUR(B96)=13,B96-13/24,(B96-B95)*(HOUR(B96)&lt;&gt;12))))*(B96&lt;IF(WEEKDAY(A96)=6,16.5/24,17.75/24))</f>
        <v>0</v>
      </c>
      <c r="E96" s="12">
        <f>IF(ISEVEN(COUNTIF($A$4:A96,A96)),IF(AND(B96&lt;12/24,B97&gt;12/24),12/24-B96,MAX(((16.5+1.25*(WEEKDAY(A96)&lt;&gt;6))/24-B96)*IF(OR(A97&gt;A96,B97&gt;((16.5+1.25*(WEEKDAY(A96)&lt;&gt;6))/24)),1,),0)),)</f>
        <v>0</v>
      </c>
    </row>
    <row r="97" spans="1:5" x14ac:dyDescent="0.25">
      <c r="A97" s="1">
        <v>42803</v>
      </c>
      <c r="B97" s="3">
        <v>0.78530092592592593</v>
      </c>
      <c r="D97" s="12">
        <f>IF(COUNTIF($A$4:A97,A97)=1,MAX(B97-8.5/24,0),IF(ISODD(COUNTIF($A$4:A97,A97)),IF(HOUR(B97)=13,B97-13/24,(B97-B96)*(HOUR(B97)&lt;&gt;12))))*(B97&lt;IF(WEEKDAY(A97)=6,16.5/24,17.75/24))</f>
        <v>0</v>
      </c>
      <c r="E97" s="12">
        <f>IF(ISEVEN(COUNTIF($A$4:A97,A97)),IF(AND(B97&lt;12/24,B98&gt;12/24),12/24-B97,MAX(((16.5+1.25*(WEEKDAY(A97)&lt;&gt;6))/24-B97)*IF(OR(A98&gt;A97,B98&gt;((16.5+1.25*(WEEKDAY(A97)&lt;&gt;6))/24)),1,),0)),)</f>
        <v>0</v>
      </c>
    </row>
    <row r="98" spans="1:5" x14ac:dyDescent="0.25">
      <c r="A98" s="1">
        <v>42804</v>
      </c>
      <c r="B98" s="3">
        <v>0.3210763888888889</v>
      </c>
      <c r="D98" s="12">
        <f>IF(COUNTIF($A$4:A98,A98)=1,MAX(B98-8.5/24,0),IF(ISODD(COUNTIF($A$4:A98,A98)),IF(HOUR(B98)=13,B98-13/24,(B98-B97)*(HOUR(B98)&lt;&gt;12))))*(B98&lt;IF(WEEKDAY(A98)=6,16.5/24,17.75/24))</f>
        <v>0</v>
      </c>
      <c r="E98" s="12">
        <f>IF(ISEVEN(COUNTIF($A$4:A98,A98)),IF(AND(B98&lt;12/24,B99&gt;12/24),12/24-B98,MAX(((16.5+1.25*(WEEKDAY(A98)&lt;&gt;6))/24-B98)*IF(OR(A99&gt;A98,B99&gt;((16.5+1.25*(WEEKDAY(A98)&lt;&gt;6))/24)),1,),0)),)</f>
        <v>0</v>
      </c>
    </row>
    <row r="99" spans="1:5" x14ac:dyDescent="0.25">
      <c r="A99" s="1">
        <v>42804</v>
      </c>
      <c r="B99" s="3">
        <v>0.52201388888888889</v>
      </c>
      <c r="D99" s="12">
        <f>IF(COUNTIF($A$4:A99,A99)=1,MAX(B99-8.5/24,0),IF(ISODD(COUNTIF($A$4:A99,A99)),IF(HOUR(B99)=13,B99-13/24,(B99-B98)*(HOUR(B99)&lt;&gt;12))))*(B99&lt;IF(WEEKDAY(A99)=6,16.5/24,17.75/24))</f>
        <v>0</v>
      </c>
      <c r="E99" s="12">
        <f>IF(ISEVEN(COUNTIF($A$4:A99,A99)),IF(AND(B99&lt;12/24,B100&gt;12/24),12/24-B99,MAX(((16.5+1.25*(WEEKDAY(A99)&lt;&gt;6))/24-B99)*IF(OR(A100&gt;A99,B100&gt;((16.5+1.25*(WEEKDAY(A99)&lt;&gt;6))/24)),1,),0)),)</f>
        <v>0</v>
      </c>
    </row>
    <row r="100" spans="1:5" x14ac:dyDescent="0.25">
      <c r="A100" s="1">
        <v>42804</v>
      </c>
      <c r="B100" s="3">
        <v>0.52515046296296297</v>
      </c>
      <c r="D100" s="12">
        <f>IF(COUNTIF($A$4:A100,A100)=1,MAX(B100-8.5/24,0),IF(ISODD(COUNTIF($A$4:A100,A100)),IF(HOUR(B100)=13,B100-13/24,(B100-B99)*(HOUR(B100)&lt;&gt;12))))*(B100&lt;IF(WEEKDAY(A100)=6,16.5/24,17.75/24))</f>
        <v>0</v>
      </c>
      <c r="E100" s="12">
        <f>IF(ISEVEN(COUNTIF($A$4:A100,A100)),IF(AND(B100&lt;12/24,B101&gt;12/24),12/24-B100,MAX(((16.5+1.25*(WEEKDAY(A100)&lt;&gt;6))/24-B100)*IF(OR(A101&gt;A100,B101&gt;((16.5+1.25*(WEEKDAY(A100)&lt;&gt;6))/24)),1,),0)),)</f>
        <v>0</v>
      </c>
    </row>
    <row r="101" spans="1:5" x14ac:dyDescent="0.25">
      <c r="A101" s="1">
        <v>42804</v>
      </c>
      <c r="B101" s="3">
        <v>0.71062499999999995</v>
      </c>
      <c r="D101" s="12">
        <f>IF(COUNTIF($A$4:A101,A101)=1,MAX(B101-8.5/24,0),IF(ISODD(COUNTIF($A$4:A101,A101)),IF(HOUR(B101)=13,B101-13/24,(B101-B100)*(HOUR(B101)&lt;&gt;12))))*(B101&lt;IF(WEEKDAY(A101)=6,16.5/24,17.75/24))</f>
        <v>0</v>
      </c>
      <c r="E101" s="12">
        <f>IF(ISEVEN(COUNTIF($A$4:A101,A101)),IF(AND(B101&lt;12/24,B102&gt;12/24),12/24-B101,MAX(((16.5+1.25*(WEEKDAY(A101)&lt;&gt;6))/24-B101)*IF(OR(A102&gt;A101,B102&gt;((16.5+1.25*(WEEKDAY(A101)&lt;&gt;6))/24)),1,),0)),)</f>
        <v>0</v>
      </c>
    </row>
    <row r="102" spans="1:5" x14ac:dyDescent="0.25">
      <c r="A102" s="1">
        <v>42807</v>
      </c>
      <c r="B102" s="3">
        <v>0.3399537037037037</v>
      </c>
      <c r="D102" s="12">
        <f>IF(COUNTIF($A$4:A102,A102)=1,MAX(B102-8.5/24,0),IF(ISODD(COUNTIF($A$4:A102,A102)),IF(HOUR(B102)=13,B102-13/24,(B102-B101)*(HOUR(B102)&lt;&gt;12))))*(B102&lt;IF(WEEKDAY(A102)=6,16.5/24,17.75/24))</f>
        <v>0</v>
      </c>
      <c r="E102" s="12">
        <f>IF(ISEVEN(COUNTIF($A$4:A102,A102)),IF(AND(B102&lt;12/24,B103&gt;12/24),12/24-B102,MAX(((16.5+1.25*(WEEKDAY(A102)&lt;&gt;6))/24-B102)*IF(OR(A103&gt;A102,B103&gt;((16.5+1.25*(WEEKDAY(A102)&lt;&gt;6))/24)),1,),0)),)</f>
        <v>0</v>
      </c>
    </row>
    <row r="103" spans="1:5" x14ac:dyDescent="0.25">
      <c r="A103" s="1">
        <v>42807</v>
      </c>
      <c r="B103" s="3">
        <v>0.49812499999999998</v>
      </c>
      <c r="D103" s="12">
        <f>IF(COUNTIF($A$4:A103,A103)=1,MAX(B103-8.5/24,0),IF(ISODD(COUNTIF($A$4:A103,A103)),IF(HOUR(B103)=13,B103-13/24,(B103-B102)*(HOUR(B103)&lt;&gt;12))))*(B103&lt;IF(WEEKDAY(A103)=6,16.5/24,17.75/24))</f>
        <v>0</v>
      </c>
      <c r="E103" s="12">
        <f>IF(ISEVEN(COUNTIF($A$4:A103,A103)),IF(AND(B103&lt;12/24,B104&gt;12/24),12/24-B103,MAX(((16.5+1.25*(WEEKDAY(A103)&lt;&gt;6))/24-B103)*IF(OR(A104&gt;A103,B104&gt;((16.5+1.25*(WEEKDAY(A103)&lt;&gt;6))/24)),1,),0)),)</f>
        <v>1.8750000000000155E-3</v>
      </c>
    </row>
    <row r="104" spans="1:5" x14ac:dyDescent="0.25">
      <c r="A104" s="1">
        <v>42807</v>
      </c>
      <c r="B104" s="3">
        <v>0.55385416666666665</v>
      </c>
      <c r="D104" s="12">
        <f>IF(COUNTIF($A$4:A104,A104)=1,MAX(B104-8.5/24,0),IF(ISODD(COUNTIF($A$4:A104,A104)),IF(HOUR(B104)=13,B104-13/24,(B104-B103)*(HOUR(B104)&lt;&gt;12))))*(B104&lt;IF(WEEKDAY(A104)=6,16.5/24,17.75/24))</f>
        <v>1.2187500000000018E-2</v>
      </c>
      <c r="E104" s="12">
        <f>IF(ISEVEN(COUNTIF($A$4:A104,A104)),IF(AND(B104&lt;12/24,B105&gt;12/24),12/24-B104,MAX(((16.5+1.25*(WEEKDAY(A104)&lt;&gt;6))/24-B104)*IF(OR(A105&gt;A104,B105&gt;((16.5+1.25*(WEEKDAY(A104)&lt;&gt;6))/24)),1,),0)),)</f>
        <v>0</v>
      </c>
    </row>
    <row r="105" spans="1:5" x14ac:dyDescent="0.25">
      <c r="A105" s="1">
        <v>42807</v>
      </c>
      <c r="B105" s="3">
        <v>0.73900462962962965</v>
      </c>
      <c r="D105" s="12">
        <f>IF(COUNTIF($A$4:A105,A105)=1,MAX(B105-8.5/24,0),IF(ISODD(COUNTIF($A$4:A105,A105)),IF(HOUR(B105)=13,B105-13/24,(B105-B104)*(HOUR(B105)&lt;&gt;12))))*(B105&lt;IF(WEEKDAY(A105)=6,16.5/24,17.75/24))</f>
        <v>0</v>
      </c>
      <c r="E105" s="12">
        <f>IF(ISEVEN(COUNTIF($A$4:A105,A105)),IF(AND(B105&lt;12/24,B106&gt;12/24),12/24-B105,MAX(((16.5+1.25*(WEEKDAY(A105)&lt;&gt;6))/24-B105)*IF(OR(A106&gt;A105,B106&gt;((16.5+1.25*(WEEKDAY(A105)&lt;&gt;6))/24)),1,),0)),)</f>
        <v>5.7870370370372015E-4</v>
      </c>
    </row>
    <row r="106" spans="1:5" x14ac:dyDescent="0.25">
      <c r="A106" s="1">
        <v>42808</v>
      </c>
      <c r="B106" s="3">
        <v>0.34047453703703701</v>
      </c>
      <c r="D106" s="12">
        <f>IF(COUNTIF($A$4:A106,A106)=1,MAX(B106-8.5/24,0),IF(ISODD(COUNTIF($A$4:A106,A106)),IF(HOUR(B106)=13,B106-13/24,(B106-B105)*(HOUR(B106)&lt;&gt;12))))*(B106&lt;IF(WEEKDAY(A106)=6,16.5/24,17.75/24))</f>
        <v>0</v>
      </c>
      <c r="E106" s="12">
        <f>IF(ISEVEN(COUNTIF($A$4:A106,A106)),IF(AND(B106&lt;12/24,B107&gt;12/24),12/24-B106,MAX(((16.5+1.25*(WEEKDAY(A106)&lt;&gt;6))/24-B106)*IF(OR(A107&gt;A106,B107&gt;((16.5+1.25*(WEEKDAY(A106)&lt;&gt;6))/24)),1,),0)),)</f>
        <v>0</v>
      </c>
    </row>
    <row r="107" spans="1:5" x14ac:dyDescent="0.25">
      <c r="A107" s="1">
        <v>42808</v>
      </c>
      <c r="B107" s="3">
        <v>0.4982523148148148</v>
      </c>
      <c r="D107" s="12">
        <f>IF(COUNTIF($A$4:A107,A107)=1,MAX(B107-8.5/24,0),IF(ISODD(COUNTIF($A$4:A107,A107)),IF(HOUR(B107)=13,B107-13/24,(B107-B106)*(HOUR(B107)&lt;&gt;12))))*(B107&lt;IF(WEEKDAY(A107)=6,16.5/24,17.75/24))</f>
        <v>0</v>
      </c>
      <c r="E107" s="12">
        <f>IF(ISEVEN(COUNTIF($A$4:A107,A107)),IF(AND(B107&lt;12/24,B108&gt;12/24),12/24-B107,MAX(((16.5+1.25*(WEEKDAY(A107)&lt;&gt;6))/24-B107)*IF(OR(A108&gt;A107,B108&gt;((16.5+1.25*(WEEKDAY(A107)&lt;&gt;6))/24)),1,),0)),)</f>
        <v>1.7476851851851993E-3</v>
      </c>
    </row>
    <row r="108" spans="1:5" x14ac:dyDescent="0.25">
      <c r="A108" s="1">
        <v>42808</v>
      </c>
      <c r="B108" s="3">
        <v>0.55245370370370372</v>
      </c>
      <c r="D108" s="12">
        <f>IF(COUNTIF($A$4:A108,A108)=1,MAX(B108-8.5/24,0),IF(ISODD(COUNTIF($A$4:A108,A108)),IF(HOUR(B108)=13,B108-13/24,(B108-B107)*(HOUR(B108)&lt;&gt;12))))*(B108&lt;IF(WEEKDAY(A108)=6,16.5/24,17.75/24))</f>
        <v>1.0787037037037095E-2</v>
      </c>
      <c r="E108" s="12">
        <f>IF(ISEVEN(COUNTIF($A$4:A108,A108)),IF(AND(B108&lt;12/24,B109&gt;12/24),12/24-B108,MAX(((16.5+1.25*(WEEKDAY(A108)&lt;&gt;6))/24-B108)*IF(OR(A109&gt;A108,B109&gt;((16.5+1.25*(WEEKDAY(A108)&lt;&gt;6))/24)),1,),0)),)</f>
        <v>0</v>
      </c>
    </row>
    <row r="109" spans="1:5" x14ac:dyDescent="0.25">
      <c r="A109" s="1">
        <v>42808</v>
      </c>
      <c r="B109" s="3">
        <v>0.74091435185185184</v>
      </c>
      <c r="D109" s="12">
        <f>IF(COUNTIF($A$4:A109,A109)=1,MAX(B109-8.5/24,0),IF(ISODD(COUNTIF($A$4:A109,A109)),IF(HOUR(B109)=13,B109-13/24,(B109-B108)*(HOUR(B109)&lt;&gt;12))))*(B109&lt;IF(WEEKDAY(A109)=6,16.5/24,17.75/24))</f>
        <v>0</v>
      </c>
      <c r="E109" s="12">
        <f>IF(ISEVEN(COUNTIF($A$4:A109,A109)),IF(AND(B109&lt;12/24,B110&gt;12/24),12/24-B109,MAX(((16.5+1.25*(WEEKDAY(A109)&lt;&gt;6))/24-B109)*IF(OR(A110&gt;A109,B110&gt;((16.5+1.25*(WEEKDAY(A109)&lt;&gt;6))/24)),1,),0)),)</f>
        <v>0</v>
      </c>
    </row>
    <row r="110" spans="1:5" x14ac:dyDescent="0.25">
      <c r="A110" s="1">
        <v>42809</v>
      </c>
      <c r="B110" s="3">
        <v>0.31988425925925928</v>
      </c>
      <c r="D110" s="12">
        <f>IF(COUNTIF($A$4:A110,A110)=1,MAX(B110-8.5/24,0),IF(ISODD(COUNTIF($A$4:A110,A110)),IF(HOUR(B110)=13,B110-13/24,(B110-B109)*(HOUR(B110)&lt;&gt;12))))*(B110&lt;IF(WEEKDAY(A110)=6,16.5/24,17.75/24))</f>
        <v>0</v>
      </c>
      <c r="E110" s="12">
        <f>IF(ISEVEN(COUNTIF($A$4:A110,A110)),IF(AND(B110&lt;12/24,B111&gt;12/24),12/24-B110,MAX(((16.5+1.25*(WEEKDAY(A110)&lt;&gt;6))/24-B110)*IF(OR(A111&gt;A110,B111&gt;((16.5+1.25*(WEEKDAY(A110)&lt;&gt;6))/24)),1,),0)),)</f>
        <v>0</v>
      </c>
    </row>
    <row r="111" spans="1:5" x14ac:dyDescent="0.25">
      <c r="A111" s="1">
        <v>42809</v>
      </c>
      <c r="B111" s="3">
        <v>0.51298611111111114</v>
      </c>
      <c r="D111" s="12">
        <f>IF(COUNTIF($A$4:A111,A111)=1,MAX(B111-8.5/24,0),IF(ISODD(COUNTIF($A$4:A111,A111)),IF(HOUR(B111)=13,B111-13/24,(B111-B110)*(HOUR(B111)&lt;&gt;12))))*(B111&lt;IF(WEEKDAY(A111)=6,16.5/24,17.75/24))</f>
        <v>0</v>
      </c>
      <c r="E111" s="12">
        <f>IF(ISEVEN(COUNTIF($A$4:A111,A111)),IF(AND(B111&lt;12/24,B112&gt;12/24),12/24-B111,MAX(((16.5+1.25*(WEEKDAY(A111)&lt;&gt;6))/24-B111)*IF(OR(A112&gt;A111,B112&gt;((16.5+1.25*(WEEKDAY(A111)&lt;&gt;6))/24)),1,),0)),)</f>
        <v>0</v>
      </c>
    </row>
    <row r="112" spans="1:5" x14ac:dyDescent="0.25">
      <c r="A112" s="1">
        <v>42809</v>
      </c>
      <c r="B112" s="3">
        <v>0.53817129629629623</v>
      </c>
      <c r="D112" s="12">
        <f>IF(COUNTIF($A$4:A112,A112)=1,MAX(B112-8.5/24,0),IF(ISODD(COUNTIF($A$4:A112,A112)),IF(HOUR(B112)=13,B112-13/24,(B112-B111)*(HOUR(B112)&lt;&gt;12))))*(B112&lt;IF(WEEKDAY(A112)=6,16.5/24,17.75/24))</f>
        <v>0</v>
      </c>
      <c r="E112" s="12">
        <f>IF(ISEVEN(COUNTIF($A$4:A112,A112)),IF(AND(B112&lt;12/24,B113&gt;12/24),12/24-B112,MAX(((16.5+1.25*(WEEKDAY(A112)&lt;&gt;6))/24-B112)*IF(OR(A113&gt;A112,B113&gt;((16.5+1.25*(WEEKDAY(A112)&lt;&gt;6))/24)),1,),0)),)</f>
        <v>0</v>
      </c>
    </row>
    <row r="113" spans="1:5" x14ac:dyDescent="0.25">
      <c r="A113" s="1">
        <v>42809</v>
      </c>
      <c r="B113" s="3">
        <v>0.74914351851851846</v>
      </c>
      <c r="D113" s="12">
        <f>IF(COUNTIF($A$4:A113,A113)=1,MAX(B113-8.5/24,0),IF(ISODD(COUNTIF($A$4:A113,A113)),IF(HOUR(B113)=13,B113-13/24,(B113-B112)*(HOUR(B113)&lt;&gt;12))))*(B113&lt;IF(WEEKDAY(A113)=6,16.5/24,17.75/24))</f>
        <v>0</v>
      </c>
      <c r="E113" s="12">
        <f>IF(ISEVEN(COUNTIF($A$4:A113,A113)),IF(AND(B113&lt;12/24,B114&gt;12/24),12/24-B113,MAX(((16.5+1.25*(WEEKDAY(A113)&lt;&gt;6))/24-B113)*IF(OR(A114&gt;A113,B114&gt;((16.5+1.25*(WEEKDAY(A113)&lt;&gt;6))/24)),1,),0)),)</f>
        <v>0</v>
      </c>
    </row>
    <row r="114" spans="1:5" x14ac:dyDescent="0.25">
      <c r="A114" s="1">
        <v>42810</v>
      </c>
      <c r="B114" s="3">
        <v>0.31892361111111112</v>
      </c>
      <c r="D114" s="12">
        <f>IF(COUNTIF($A$4:A114,A114)=1,MAX(B114-8.5/24,0),IF(ISODD(COUNTIF($A$4:A114,A114)),IF(HOUR(B114)=13,B114-13/24,(B114-B113)*(HOUR(B114)&lt;&gt;12))))*(B114&lt;IF(WEEKDAY(A114)=6,16.5/24,17.75/24))</f>
        <v>0</v>
      </c>
      <c r="E114" s="12">
        <f>IF(ISEVEN(COUNTIF($A$4:A114,A114)),IF(AND(B114&lt;12/24,B115&gt;12/24),12/24-B114,MAX(((16.5+1.25*(WEEKDAY(A114)&lt;&gt;6))/24-B114)*IF(OR(A115&gt;A114,B115&gt;((16.5+1.25*(WEEKDAY(A114)&lt;&gt;6))/24)),1,),0)),)</f>
        <v>0</v>
      </c>
    </row>
    <row r="115" spans="1:5" x14ac:dyDescent="0.25">
      <c r="A115" s="1">
        <v>42810</v>
      </c>
      <c r="B115" s="3">
        <v>0.50126157407407412</v>
      </c>
      <c r="D115" s="12">
        <f>IF(COUNTIF($A$4:A115,A115)=1,MAX(B115-8.5/24,0),IF(ISODD(COUNTIF($A$4:A115,A115)),IF(HOUR(B115)=13,B115-13/24,(B115-B114)*(HOUR(B115)&lt;&gt;12))))*(B115&lt;IF(WEEKDAY(A115)=6,16.5/24,17.75/24))</f>
        <v>0</v>
      </c>
      <c r="E115" s="12">
        <f>IF(ISEVEN(COUNTIF($A$4:A115,A115)),IF(AND(B115&lt;12/24,B116&gt;12/24),12/24-B115,MAX(((16.5+1.25*(WEEKDAY(A115)&lt;&gt;6))/24-B115)*IF(OR(A116&gt;A115,B116&gt;((16.5+1.25*(WEEKDAY(A115)&lt;&gt;6))/24)),1,),0)),)</f>
        <v>0</v>
      </c>
    </row>
    <row r="116" spans="1:5" x14ac:dyDescent="0.25">
      <c r="A116" s="1">
        <v>42810</v>
      </c>
      <c r="B116" s="3">
        <v>0.52087962962962964</v>
      </c>
      <c r="D116" s="12">
        <f>IF(COUNTIF($A$4:A116,A116)=1,MAX(B116-8.5/24,0),IF(ISODD(COUNTIF($A$4:A116,A116)),IF(HOUR(B116)=13,B116-13/24,(B116-B115)*(HOUR(B116)&lt;&gt;12))))*(B116&lt;IF(WEEKDAY(A116)=6,16.5/24,17.75/24))</f>
        <v>0</v>
      </c>
      <c r="E116" s="12">
        <f>IF(ISEVEN(COUNTIF($A$4:A116,A116)),IF(AND(B116&lt;12/24,B117&gt;12/24),12/24-B116,MAX(((16.5+1.25*(WEEKDAY(A116)&lt;&gt;6))/24-B116)*IF(OR(A117&gt;A116,B117&gt;((16.5+1.25*(WEEKDAY(A116)&lt;&gt;6))/24)),1,),0)),)</f>
        <v>0</v>
      </c>
    </row>
    <row r="117" spans="1:5" x14ac:dyDescent="0.25">
      <c r="A117" s="1">
        <v>42810</v>
      </c>
      <c r="B117" s="3">
        <v>0.74046296296296299</v>
      </c>
      <c r="D117" s="12">
        <f>IF(COUNTIF($A$4:A117,A117)=1,MAX(B117-8.5/24,0),IF(ISODD(COUNTIF($A$4:A117,A117)),IF(HOUR(B117)=13,B117-13/24,(B117-B116)*(HOUR(B117)&lt;&gt;12))))*(B117&lt;IF(WEEKDAY(A117)=6,16.5/24,17.75/24))</f>
        <v>0</v>
      </c>
      <c r="E117" s="12">
        <f>IF(ISEVEN(COUNTIF($A$4:A117,A117)),IF(AND(B117&lt;12/24,B118&gt;12/24),12/24-B117,MAX(((16.5+1.25*(WEEKDAY(A117)&lt;&gt;6))/24-B117)*IF(OR(A118&gt;A117,B118&gt;((16.5+1.25*(WEEKDAY(A117)&lt;&gt;6))/24)),1,),0)),)</f>
        <v>0</v>
      </c>
    </row>
    <row r="118" spans="1:5" x14ac:dyDescent="0.25">
      <c r="A118" s="1">
        <v>42811</v>
      </c>
      <c r="B118" s="3">
        <v>0.31802083333333336</v>
      </c>
      <c r="D118" s="12">
        <f>IF(COUNTIF($A$4:A118,A118)=1,MAX(B118-8.5/24,0),IF(ISODD(COUNTIF($A$4:A118,A118)),IF(HOUR(B118)=13,B118-13/24,(B118-B117)*(HOUR(B118)&lt;&gt;12))))*(B118&lt;IF(WEEKDAY(A118)=6,16.5/24,17.75/24))</f>
        <v>0</v>
      </c>
      <c r="E118" s="12">
        <f>IF(ISEVEN(COUNTIF($A$4:A118,A118)),IF(AND(B118&lt;12/24,B119&gt;12/24),12/24-B118,MAX(((16.5+1.25*(WEEKDAY(A118)&lt;&gt;6))/24-B118)*IF(OR(A119&gt;A118,B119&gt;((16.5+1.25*(WEEKDAY(A118)&lt;&gt;6))/24)),1,),0)),)</f>
        <v>0</v>
      </c>
    </row>
    <row r="119" spans="1:5" x14ac:dyDescent="0.25">
      <c r="A119" s="1">
        <v>42811</v>
      </c>
      <c r="B119" s="3">
        <v>0.5067476851851852</v>
      </c>
      <c r="D119" s="12">
        <f>IF(COUNTIF($A$4:A119,A119)=1,MAX(B119-8.5/24,0),IF(ISODD(COUNTIF($A$4:A119,A119)),IF(HOUR(B119)=13,B119-13/24,(B119-B118)*(HOUR(B119)&lt;&gt;12))))*(B119&lt;IF(WEEKDAY(A119)=6,16.5/24,17.75/24))</f>
        <v>0</v>
      </c>
      <c r="E119" s="12">
        <f>IF(ISEVEN(COUNTIF($A$4:A119,A119)),IF(AND(B119&lt;12/24,B120&gt;12/24),12/24-B119,MAX(((16.5+1.25*(WEEKDAY(A119)&lt;&gt;6))/24-B119)*IF(OR(A120&gt;A119,B120&gt;((16.5+1.25*(WEEKDAY(A119)&lt;&gt;6))/24)),1,),0)),)</f>
        <v>0</v>
      </c>
    </row>
    <row r="120" spans="1:5" x14ac:dyDescent="0.25">
      <c r="A120" s="1">
        <v>42811</v>
      </c>
      <c r="B120" s="3">
        <v>0.51449074074074075</v>
      </c>
      <c r="D120" s="12">
        <f>IF(COUNTIF($A$4:A120,A120)=1,MAX(B120-8.5/24,0),IF(ISODD(COUNTIF($A$4:A120,A120)),IF(HOUR(B120)=13,B120-13/24,(B120-B119)*(HOUR(B120)&lt;&gt;12))))*(B120&lt;IF(WEEKDAY(A120)=6,16.5/24,17.75/24))</f>
        <v>0</v>
      </c>
      <c r="E120" s="12">
        <f>IF(ISEVEN(COUNTIF($A$4:A120,A120)),IF(AND(B120&lt;12/24,B121&gt;12/24),12/24-B120,MAX(((16.5+1.25*(WEEKDAY(A120)&lt;&gt;6))/24-B120)*IF(OR(A121&gt;A120,B121&gt;((16.5+1.25*(WEEKDAY(A120)&lt;&gt;6))/24)),1,),0)),)</f>
        <v>0</v>
      </c>
    </row>
    <row r="121" spans="1:5" x14ac:dyDescent="0.25">
      <c r="A121" s="1">
        <v>42811</v>
      </c>
      <c r="B121" s="3">
        <v>0.70090277777777776</v>
      </c>
      <c r="D121" s="12">
        <f>IF(COUNTIF($A$4:A121,A121)=1,MAX(B121-8.5/24,0),IF(ISODD(COUNTIF($A$4:A121,A121)),IF(HOUR(B121)=13,B121-13/24,(B121-B120)*(HOUR(B121)&lt;&gt;12))))*(B121&lt;IF(WEEKDAY(A121)=6,16.5/24,17.75/24))</f>
        <v>0</v>
      </c>
      <c r="E121" s="12">
        <f>IF(ISEVEN(COUNTIF($A$4:A121,A121)),IF(AND(B121&lt;12/24,B122&gt;12/24),12/24-B121,MAX(((16.5+1.25*(WEEKDAY(A121)&lt;&gt;6))/24-B121)*IF(OR(A122&gt;A121,B122&gt;((16.5+1.25*(WEEKDAY(A121)&lt;&gt;6))/24)),1,),0)),)</f>
        <v>0</v>
      </c>
    </row>
    <row r="122" spans="1:5" x14ac:dyDescent="0.25">
      <c r="A122" s="1">
        <v>42814</v>
      </c>
      <c r="B122" s="3">
        <v>0.31328703703703703</v>
      </c>
      <c r="D122" s="12">
        <f>IF(COUNTIF($A$4:A122,A122)=1,MAX(B122-8.5/24,0),IF(ISODD(COUNTIF($A$4:A122,A122)),IF(HOUR(B122)=13,B122-13/24,(B122-B121)*(HOUR(B122)&lt;&gt;12))))*(B122&lt;IF(WEEKDAY(A122)=6,16.5/24,17.75/24))</f>
        <v>0</v>
      </c>
      <c r="E122" s="12">
        <f>IF(ISEVEN(COUNTIF($A$4:A122,A122)),IF(AND(B122&lt;12/24,B123&gt;12/24),12/24-B122,MAX(((16.5+1.25*(WEEKDAY(A122)&lt;&gt;6))/24-B122)*IF(OR(A123&gt;A122,B123&gt;((16.5+1.25*(WEEKDAY(A122)&lt;&gt;6))/24)),1,),0)),)</f>
        <v>0</v>
      </c>
    </row>
    <row r="123" spans="1:5" x14ac:dyDescent="0.25">
      <c r="A123" s="1">
        <v>42814</v>
      </c>
      <c r="B123" s="3">
        <v>0.4991666666666667</v>
      </c>
      <c r="D123" s="12">
        <f>IF(COUNTIF($A$4:A123,A123)=1,MAX(B123-8.5/24,0),IF(ISODD(COUNTIF($A$4:A123,A123)),IF(HOUR(B123)=13,B123-13/24,(B123-B122)*(HOUR(B123)&lt;&gt;12))))*(B123&lt;IF(WEEKDAY(A123)=6,16.5/24,17.75/24))</f>
        <v>0</v>
      </c>
      <c r="E123" s="12">
        <f>IF(ISEVEN(COUNTIF($A$4:A123,A123)),IF(AND(B123&lt;12/24,B124&gt;12/24),12/24-B123,MAX(((16.5+1.25*(WEEKDAY(A123)&lt;&gt;6))/24-B123)*IF(OR(A124&gt;A123,B124&gt;((16.5+1.25*(WEEKDAY(A123)&lt;&gt;6))/24)),1,),0)),)</f>
        <v>8.3333333333329707E-4</v>
      </c>
    </row>
    <row r="124" spans="1:5" x14ac:dyDescent="0.25">
      <c r="A124" s="1">
        <v>42814</v>
      </c>
      <c r="B124" s="3">
        <v>0.54131944444444446</v>
      </c>
      <c r="D124" s="12">
        <f>IF(COUNTIF($A$4:A124,A124)=1,MAX(B124-8.5/24,0),IF(ISODD(COUNTIF($A$4:A124,A124)),IF(HOUR(B124)=13,B124-13/24,(B124-B123)*(HOUR(B124)&lt;&gt;12))))*(B124&lt;IF(WEEKDAY(A124)=6,16.5/24,17.75/24))</f>
        <v>0</v>
      </c>
      <c r="E124" s="12">
        <f>IF(ISEVEN(COUNTIF($A$4:A124,A124)),IF(AND(B124&lt;12/24,B125&gt;12/24),12/24-B124,MAX(((16.5+1.25*(WEEKDAY(A124)&lt;&gt;6))/24-B124)*IF(OR(A125&gt;A124,B125&gt;((16.5+1.25*(WEEKDAY(A124)&lt;&gt;6))/24)),1,),0)),)</f>
        <v>0</v>
      </c>
    </row>
    <row r="125" spans="1:5" x14ac:dyDescent="0.25">
      <c r="A125" s="1">
        <v>42814</v>
      </c>
      <c r="B125" s="3">
        <v>0.74167824074074085</v>
      </c>
      <c r="D125" s="12">
        <f>IF(COUNTIF($A$4:A125,A125)=1,MAX(B125-8.5/24,0),IF(ISODD(COUNTIF($A$4:A125,A125)),IF(HOUR(B125)=13,B125-13/24,(B125-B124)*(HOUR(B125)&lt;&gt;12))))*(B125&lt;IF(WEEKDAY(A125)=6,16.5/24,17.75/24))</f>
        <v>0</v>
      </c>
      <c r="E125" s="12">
        <f>IF(ISEVEN(COUNTIF($A$4:A125,A125)),IF(AND(B125&lt;12/24,B126&gt;12/24),12/24-B125,MAX(((16.5+1.25*(WEEKDAY(A125)&lt;&gt;6))/24-B125)*IF(OR(A126&gt;A125,B126&gt;((16.5+1.25*(WEEKDAY(A125)&lt;&gt;6))/24)),1,),0)),)</f>
        <v>0</v>
      </c>
    </row>
    <row r="126" spans="1:5" x14ac:dyDescent="0.25">
      <c r="A126" s="1">
        <v>42815</v>
      </c>
      <c r="B126" s="3">
        <v>0.31894675925925925</v>
      </c>
      <c r="D126" s="12">
        <f>IF(COUNTIF($A$4:A126,A126)=1,MAX(B126-8.5/24,0),IF(ISODD(COUNTIF($A$4:A126,A126)),IF(HOUR(B126)=13,B126-13/24,(B126-B125)*(HOUR(B126)&lt;&gt;12))))*(B126&lt;IF(WEEKDAY(A126)=6,16.5/24,17.75/24))</f>
        <v>0</v>
      </c>
      <c r="E126" s="12">
        <f>IF(ISEVEN(COUNTIF($A$4:A126,A126)),IF(AND(B126&lt;12/24,B127&gt;12/24),12/24-B126,MAX(((16.5+1.25*(WEEKDAY(A126)&lt;&gt;6))/24-B126)*IF(OR(A127&gt;A126,B127&gt;((16.5+1.25*(WEEKDAY(A126)&lt;&gt;6))/24)),1,),0)),)</f>
        <v>0</v>
      </c>
    </row>
    <row r="127" spans="1:5" x14ac:dyDescent="0.25">
      <c r="A127" s="1">
        <v>42815</v>
      </c>
      <c r="B127" s="3">
        <v>0.49982638888888892</v>
      </c>
      <c r="D127" s="12">
        <f>IF(COUNTIF($A$4:A127,A127)=1,MAX(B127-8.5/24,0),IF(ISODD(COUNTIF($A$4:A127,A127)),IF(HOUR(B127)=13,B127-13/24,(B127-B126)*(HOUR(B127)&lt;&gt;12))))*(B127&lt;IF(WEEKDAY(A127)=6,16.5/24,17.75/24))</f>
        <v>0</v>
      </c>
      <c r="E127" s="12">
        <f>IF(ISEVEN(COUNTIF($A$4:A127,A127)),IF(AND(B127&lt;12/24,B128&gt;12/24),12/24-B127,MAX(((16.5+1.25*(WEEKDAY(A127)&lt;&gt;6))/24-B127)*IF(OR(A128&gt;A127,B128&gt;((16.5+1.25*(WEEKDAY(A127)&lt;&gt;6))/24)),1,),0)),)</f>
        <v>1.7361111111108274E-4</v>
      </c>
    </row>
    <row r="128" spans="1:5" x14ac:dyDescent="0.25">
      <c r="A128" s="1">
        <v>42815</v>
      </c>
      <c r="B128" s="3">
        <v>0.50518518518518518</v>
      </c>
      <c r="D128" s="12">
        <f>IF(COUNTIF($A$4:A128,A128)=1,MAX(B128-8.5/24,0),IF(ISODD(COUNTIF($A$4:A128,A128)),IF(HOUR(B128)=13,B128-13/24,(B128-B127)*(HOUR(B128)&lt;&gt;12))))*(B128&lt;IF(WEEKDAY(A128)=6,16.5/24,17.75/24))</f>
        <v>0</v>
      </c>
      <c r="E128" s="12">
        <f>IF(ISEVEN(COUNTIF($A$4:A128,A128)),IF(AND(B128&lt;12/24,B129&gt;12/24),12/24-B128,MAX(((16.5+1.25*(WEEKDAY(A128)&lt;&gt;6))/24-B128)*IF(OR(A129&gt;A128,B129&gt;((16.5+1.25*(WEEKDAY(A128)&lt;&gt;6))/24)),1,),0)),)</f>
        <v>0</v>
      </c>
    </row>
    <row r="129" spans="1:5" x14ac:dyDescent="0.25">
      <c r="A129" s="1">
        <v>42815</v>
      </c>
      <c r="B129" s="3">
        <v>0.74565972222222221</v>
      </c>
      <c r="D129" s="12">
        <f>IF(COUNTIF($A$4:A129,A129)=1,MAX(B129-8.5/24,0),IF(ISODD(COUNTIF($A$4:A129,A129)),IF(HOUR(B129)=13,B129-13/24,(B129-B128)*(HOUR(B129)&lt;&gt;12))))*(B129&lt;IF(WEEKDAY(A129)=6,16.5/24,17.75/24))</f>
        <v>0</v>
      </c>
      <c r="E129" s="12">
        <f>IF(ISEVEN(COUNTIF($A$4:A129,A129)),IF(AND(B129&lt;12/24,B130&gt;12/24),12/24-B129,MAX(((16.5+1.25*(WEEKDAY(A129)&lt;&gt;6))/24-B129)*IF(OR(A130&gt;A129,B130&gt;((16.5+1.25*(WEEKDAY(A129)&lt;&gt;6))/24)),1,),0)),)</f>
        <v>0</v>
      </c>
    </row>
    <row r="130" spans="1:5" x14ac:dyDescent="0.25">
      <c r="A130" s="1">
        <v>42816</v>
      </c>
      <c r="B130" s="3">
        <v>0.32605324074074077</v>
      </c>
      <c r="D130" s="12">
        <f>IF(COUNTIF($A$4:A130,A130)=1,MAX(B130-8.5/24,0),IF(ISODD(COUNTIF($A$4:A130,A130)),IF(HOUR(B130)=13,B130-13/24,(B130-B129)*(HOUR(B130)&lt;&gt;12))))*(B130&lt;IF(WEEKDAY(A130)=6,16.5/24,17.75/24))</f>
        <v>0</v>
      </c>
      <c r="E130" s="12">
        <f>IF(ISEVEN(COUNTIF($A$4:A130,A130)),IF(AND(B130&lt;12/24,B131&gt;12/24),12/24-B130,MAX(((16.5+1.25*(WEEKDAY(A130)&lt;&gt;6))/24-B130)*IF(OR(A131&gt;A130,B131&gt;((16.5+1.25*(WEEKDAY(A130)&lt;&gt;6))/24)),1,),0)),)</f>
        <v>0</v>
      </c>
    </row>
    <row r="131" spans="1:5" x14ac:dyDescent="0.25">
      <c r="A131" s="1">
        <v>42816</v>
      </c>
      <c r="B131" s="3">
        <v>0.73322916666666671</v>
      </c>
      <c r="D131" s="12">
        <f>IF(COUNTIF($A$4:A131,A131)=1,MAX(B131-8.5/24,0),IF(ISODD(COUNTIF($A$4:A131,A131)),IF(HOUR(B131)=13,B131-13/24,(B131-B130)*(HOUR(B131)&lt;&gt;12))))*(B131&lt;IF(WEEKDAY(A131)=6,16.5/24,17.75/24))</f>
        <v>0</v>
      </c>
      <c r="E131" s="12">
        <f>IF(ISEVEN(COUNTIF($A$4:A131,A131)),IF(AND(B131&lt;12/24,B132&gt;12/24),12/24-B131,MAX(((16.5+1.25*(WEEKDAY(A131)&lt;&gt;6))/24-B131)*IF(OR(A132&gt;A131,B132&gt;((16.5+1.25*(WEEKDAY(A131)&lt;&gt;6))/24)),1,),0)),)</f>
        <v>6.3541666666666607E-3</v>
      </c>
    </row>
    <row r="132" spans="1:5" x14ac:dyDescent="0.25">
      <c r="A132" s="1">
        <v>42817</v>
      </c>
      <c r="B132" s="3">
        <v>0.32188657407407406</v>
      </c>
      <c r="D132" s="12">
        <f>IF(COUNTIF($A$4:A132,A132)=1,MAX(B132-8.5/24,0),IF(ISODD(COUNTIF($A$4:A132,A132)),IF(HOUR(B132)=13,B132-13/24,(B132-B131)*(HOUR(B132)&lt;&gt;12))))*(B132&lt;IF(WEEKDAY(A132)=6,16.5/24,17.75/24))</f>
        <v>0</v>
      </c>
      <c r="E132" s="12">
        <f>IF(ISEVEN(COUNTIF($A$4:A132,A132)),IF(AND(B132&lt;12/24,B133&gt;12/24),12/24-B132,MAX(((16.5+1.25*(WEEKDAY(A132)&lt;&gt;6))/24-B132)*IF(OR(A133&gt;A132,B133&gt;((16.5+1.25*(WEEKDAY(A132)&lt;&gt;6))/24)),1,),0)),)</f>
        <v>0</v>
      </c>
    </row>
    <row r="133" spans="1:5" x14ac:dyDescent="0.25">
      <c r="A133" s="1">
        <v>42817</v>
      </c>
      <c r="B133" s="3">
        <v>0.49783564814814812</v>
      </c>
      <c r="D133" s="12">
        <f>IF(COUNTIF($A$4:A133,A133)=1,MAX(B133-8.5/24,0),IF(ISODD(COUNTIF($A$4:A133,A133)),IF(HOUR(B133)=13,B133-13/24,(B133-B132)*(HOUR(B133)&lt;&gt;12))))*(B133&lt;IF(WEEKDAY(A133)=6,16.5/24,17.75/24))</f>
        <v>0</v>
      </c>
      <c r="E133" s="12">
        <f>IF(ISEVEN(COUNTIF($A$4:A133,A133)),IF(AND(B133&lt;12/24,B134&gt;12/24),12/24-B133,MAX(((16.5+1.25*(WEEKDAY(A133)&lt;&gt;6))/24-B133)*IF(OR(A134&gt;A133,B134&gt;((16.5+1.25*(WEEKDAY(A133)&lt;&gt;6))/24)),1,),0)),)</f>
        <v>2.1643518518518756E-3</v>
      </c>
    </row>
    <row r="134" spans="1:5" x14ac:dyDescent="0.25">
      <c r="A134" s="1">
        <v>42817</v>
      </c>
      <c r="B134" s="3">
        <v>0.54318287037037039</v>
      </c>
      <c r="D134" s="12">
        <f>IF(COUNTIF($A$4:A134,A134)=1,MAX(B134-8.5/24,0),IF(ISODD(COUNTIF($A$4:A134,A134)),IF(HOUR(B134)=13,B134-13/24,(B134-B133)*(HOUR(B134)&lt;&gt;12))))*(B134&lt;IF(WEEKDAY(A134)=6,16.5/24,17.75/24))</f>
        <v>1.5162037037037557E-3</v>
      </c>
      <c r="E134" s="12">
        <f>IF(ISEVEN(COUNTIF($A$4:A134,A134)),IF(AND(B134&lt;12/24,B135&gt;12/24),12/24-B134,MAX(((16.5+1.25*(WEEKDAY(A134)&lt;&gt;6))/24-B134)*IF(OR(A135&gt;A134,B135&gt;((16.5+1.25*(WEEKDAY(A134)&lt;&gt;6))/24)),1,),0)),)</f>
        <v>0</v>
      </c>
    </row>
    <row r="135" spans="1:5" x14ac:dyDescent="0.25">
      <c r="A135" s="1">
        <v>42817</v>
      </c>
      <c r="B135" s="3">
        <v>0.74128472222222219</v>
      </c>
      <c r="D135" s="12">
        <f>IF(COUNTIF($A$4:A135,A135)=1,MAX(B135-8.5/24,0),IF(ISODD(COUNTIF($A$4:A135,A135)),IF(HOUR(B135)=13,B135-13/24,(B135-B134)*(HOUR(B135)&lt;&gt;12))))*(B135&lt;IF(WEEKDAY(A135)=6,16.5/24,17.75/24))</f>
        <v>0</v>
      </c>
      <c r="E135" s="12">
        <f>IF(ISEVEN(COUNTIF($A$4:A135,A135)),IF(AND(B135&lt;12/24,B136&gt;12/24),12/24-B135,MAX(((16.5+1.25*(WEEKDAY(A135)&lt;&gt;6))/24-B135)*IF(OR(A136&gt;A135,B136&gt;((16.5+1.25*(WEEKDAY(A135)&lt;&gt;6))/24)),1,),0)),)</f>
        <v>0</v>
      </c>
    </row>
    <row r="136" spans="1:5" x14ac:dyDescent="0.25">
      <c r="A136" s="1">
        <v>42818</v>
      </c>
      <c r="B136" s="3">
        <v>0.32333333333333331</v>
      </c>
      <c r="D136" s="12">
        <f>IF(COUNTIF($A$4:A136,A136)=1,MAX(B136-8.5/24,0),IF(ISODD(COUNTIF($A$4:A136,A136)),IF(HOUR(B136)=13,B136-13/24,(B136-B135)*(HOUR(B136)&lt;&gt;12))))*(B136&lt;IF(WEEKDAY(A136)=6,16.5/24,17.75/24))</f>
        <v>0</v>
      </c>
      <c r="E136" s="12">
        <f>IF(ISEVEN(COUNTIF($A$4:A136,A136)),IF(AND(B136&lt;12/24,B137&gt;12/24),12/24-B136,MAX(((16.5+1.25*(WEEKDAY(A136)&lt;&gt;6))/24-B136)*IF(OR(A137&gt;A136,B137&gt;((16.5+1.25*(WEEKDAY(A136)&lt;&gt;6))/24)),1,),0)),)</f>
        <v>0</v>
      </c>
    </row>
    <row r="137" spans="1:5" x14ac:dyDescent="0.25">
      <c r="A137" s="1">
        <v>42818</v>
      </c>
      <c r="B137" s="3">
        <v>0.70549768518518519</v>
      </c>
      <c r="D137" s="12">
        <f>IF(COUNTIF($A$4:A137,A137)=1,MAX(B137-8.5/24,0),IF(ISODD(COUNTIF($A$4:A137,A137)),IF(HOUR(B137)=13,B137-13/24,(B137-B136)*(HOUR(B137)&lt;&gt;12))))*(B137&lt;IF(WEEKDAY(A137)=6,16.5/24,17.75/24))</f>
        <v>0</v>
      </c>
      <c r="E137" s="12">
        <f>IF(ISEVEN(COUNTIF($A$4:A137,A137)),IF(AND(B137&lt;12/24,B138&gt;12/24),12/24-B137,MAX(((16.5+1.25*(WEEKDAY(A137)&lt;&gt;6))/24-B137)*IF(OR(A138&gt;A137,B138&gt;((16.5+1.25*(WEEKDAY(A137)&lt;&gt;6))/24)),1,),0)),)</f>
        <v>0</v>
      </c>
    </row>
    <row r="138" spans="1:5" x14ac:dyDescent="0.25">
      <c r="A138" s="1">
        <v>42821</v>
      </c>
      <c r="B138" s="3">
        <v>0.32245370370370369</v>
      </c>
      <c r="D138" s="12">
        <f>IF(COUNTIF($A$4:A138,A138)=1,MAX(B138-8.5/24,0),IF(ISODD(COUNTIF($A$4:A138,A138)),IF(HOUR(B138)=13,B138-13/24,(B138-B137)*(HOUR(B138)&lt;&gt;12))))*(B138&lt;IF(WEEKDAY(A138)=6,16.5/24,17.75/24))</f>
        <v>0</v>
      </c>
      <c r="E138" s="12">
        <f>IF(ISEVEN(COUNTIF($A$4:A138,A138)),IF(AND(B138&lt;12/24,B139&gt;12/24),12/24-B138,MAX(((16.5+1.25*(WEEKDAY(A138)&lt;&gt;6))/24-B138)*IF(OR(A139&gt;A138,B139&gt;((16.5+1.25*(WEEKDAY(A138)&lt;&gt;6))/24)),1,),0)),)</f>
        <v>0</v>
      </c>
    </row>
    <row r="139" spans="1:5" x14ac:dyDescent="0.25">
      <c r="A139" s="1">
        <v>42821</v>
      </c>
      <c r="B139" s="3">
        <v>0.49929398148148146</v>
      </c>
      <c r="D139" s="12">
        <f>IF(COUNTIF($A$4:A139,A139)=1,MAX(B139-8.5/24,0),IF(ISODD(COUNTIF($A$4:A139,A139)),IF(HOUR(B139)=13,B139-13/24,(B139-B138)*(HOUR(B139)&lt;&gt;12))))*(B139&lt;IF(WEEKDAY(A139)=6,16.5/24,17.75/24))</f>
        <v>0</v>
      </c>
      <c r="E139" s="12">
        <f>IF(ISEVEN(COUNTIF($A$4:A139,A139)),IF(AND(B139&lt;12/24,B140&gt;12/24),12/24-B139,MAX(((16.5+1.25*(WEEKDAY(A139)&lt;&gt;6))/24-B139)*IF(OR(A140&gt;A139,B140&gt;((16.5+1.25*(WEEKDAY(A139)&lt;&gt;6))/24)),1,),0)),)</f>
        <v>7.0601851851853636E-4</v>
      </c>
    </row>
    <row r="140" spans="1:5" x14ac:dyDescent="0.25">
      <c r="A140" s="1">
        <v>42821</v>
      </c>
      <c r="B140" s="3">
        <v>0.50571759259259264</v>
      </c>
      <c r="D140" s="12">
        <f>IF(COUNTIF($A$4:A140,A140)=1,MAX(B140-8.5/24,0),IF(ISODD(COUNTIF($A$4:A140,A140)),IF(HOUR(B140)=13,B140-13/24,(B140-B139)*(HOUR(B140)&lt;&gt;12))))*(B140&lt;IF(WEEKDAY(A140)=6,16.5/24,17.75/24))</f>
        <v>0</v>
      </c>
      <c r="E140" s="12">
        <f>IF(ISEVEN(COUNTIF($A$4:A140,A140)),IF(AND(B140&lt;12/24,B141&gt;12/24),12/24-B140,MAX(((16.5+1.25*(WEEKDAY(A140)&lt;&gt;6))/24-B140)*IF(OR(A141&gt;A140,B141&gt;((16.5+1.25*(WEEKDAY(A140)&lt;&gt;6))/24)),1,),0)),)</f>
        <v>0</v>
      </c>
    </row>
    <row r="141" spans="1:5" x14ac:dyDescent="0.25">
      <c r="A141" s="1">
        <v>42821</v>
      </c>
      <c r="B141" s="3">
        <v>0.75219907407407405</v>
      </c>
      <c r="D141" s="12">
        <f>IF(COUNTIF($A$4:A141,A141)=1,MAX(B141-8.5/24,0),IF(ISODD(COUNTIF($A$4:A141,A141)),IF(HOUR(B141)=13,B141-13/24,(B141-B140)*(HOUR(B141)&lt;&gt;12))))*(B141&lt;IF(WEEKDAY(A141)=6,16.5/24,17.75/24))</f>
        <v>0</v>
      </c>
      <c r="E141" s="12">
        <f>IF(ISEVEN(COUNTIF($A$4:A141,A141)),IF(AND(B141&lt;12/24,B142&gt;12/24),12/24-B141,MAX(((16.5+1.25*(WEEKDAY(A141)&lt;&gt;6))/24-B141)*IF(OR(A142&gt;A141,B142&gt;((16.5+1.25*(WEEKDAY(A141)&lt;&gt;6))/24)),1,),0)),)</f>
        <v>0</v>
      </c>
    </row>
    <row r="142" spans="1:5" x14ac:dyDescent="0.25">
      <c r="A142" s="1">
        <v>42822</v>
      </c>
      <c r="B142" s="3">
        <v>0.3075</v>
      </c>
      <c r="D142" s="12">
        <f>IF(COUNTIF($A$4:A142,A142)=1,MAX(B142-8.5/24,0),IF(ISODD(COUNTIF($A$4:A142,A142)),IF(HOUR(B142)=13,B142-13/24,(B142-B141)*(HOUR(B142)&lt;&gt;12))))*(B142&lt;IF(WEEKDAY(A142)=6,16.5/24,17.75/24))</f>
        <v>0</v>
      </c>
      <c r="E142" s="12">
        <f>IF(ISEVEN(COUNTIF($A$4:A142,A142)),IF(AND(B142&lt;12/24,B143&gt;12/24),12/24-B142,MAX(((16.5+1.25*(WEEKDAY(A142)&lt;&gt;6))/24-B142)*IF(OR(A143&gt;A142,B143&gt;((16.5+1.25*(WEEKDAY(A142)&lt;&gt;6))/24)),1,),0)),)</f>
        <v>0</v>
      </c>
    </row>
    <row r="143" spans="1:5" x14ac:dyDescent="0.25">
      <c r="A143" s="1">
        <v>42822</v>
      </c>
      <c r="B143" s="3">
        <v>0.50586805555555558</v>
      </c>
      <c r="D143" s="12">
        <f>IF(COUNTIF($A$4:A143,A143)=1,MAX(B143-8.5/24,0),IF(ISODD(COUNTIF($A$4:A143,A143)),IF(HOUR(B143)=13,B143-13/24,(B143-B142)*(HOUR(B143)&lt;&gt;12))))*(B143&lt;IF(WEEKDAY(A143)=6,16.5/24,17.75/24))</f>
        <v>0</v>
      </c>
      <c r="E143" s="12">
        <f>IF(ISEVEN(COUNTIF($A$4:A143,A143)),IF(AND(B143&lt;12/24,B144&gt;12/24),12/24-B143,MAX(((16.5+1.25*(WEEKDAY(A143)&lt;&gt;6))/24-B143)*IF(OR(A144&gt;A143,B144&gt;((16.5+1.25*(WEEKDAY(A143)&lt;&gt;6))/24)),1,),0)),)</f>
        <v>0</v>
      </c>
    </row>
    <row r="144" spans="1:5" x14ac:dyDescent="0.25">
      <c r="A144" s="1">
        <v>42822</v>
      </c>
      <c r="B144" s="3">
        <v>0.51167824074074075</v>
      </c>
      <c r="D144" s="12">
        <f>IF(COUNTIF($A$4:A144,A144)=1,MAX(B144-8.5/24,0),IF(ISODD(COUNTIF($A$4:A144,A144)),IF(HOUR(B144)=13,B144-13/24,(B144-B143)*(HOUR(B144)&lt;&gt;12))))*(B144&lt;IF(WEEKDAY(A144)=6,16.5/24,17.75/24))</f>
        <v>0</v>
      </c>
      <c r="E144" s="12">
        <f>IF(ISEVEN(COUNTIF($A$4:A144,A144)),IF(AND(B144&lt;12/24,B145&gt;12/24),12/24-B144,MAX(((16.5+1.25*(WEEKDAY(A144)&lt;&gt;6))/24-B144)*IF(OR(A145&gt;A144,B145&gt;((16.5+1.25*(WEEKDAY(A144)&lt;&gt;6))/24)),1,),0)),)</f>
        <v>0</v>
      </c>
    </row>
    <row r="145" spans="1:5" x14ac:dyDescent="0.25">
      <c r="A145" s="1">
        <v>42822</v>
      </c>
      <c r="B145" s="3">
        <v>0.75537037037037036</v>
      </c>
      <c r="D145" s="12">
        <f>IF(COUNTIF($A$4:A145,A145)=1,MAX(B145-8.5/24,0),IF(ISODD(COUNTIF($A$4:A145,A145)),IF(HOUR(B145)=13,B145-13/24,(B145-B144)*(HOUR(B145)&lt;&gt;12))))*(B145&lt;IF(WEEKDAY(A145)=6,16.5/24,17.75/24))</f>
        <v>0</v>
      </c>
      <c r="E145" s="12">
        <f>IF(ISEVEN(COUNTIF($A$4:A145,A145)),IF(AND(B145&lt;12/24,B146&gt;12/24),12/24-B145,MAX(((16.5+1.25*(WEEKDAY(A145)&lt;&gt;6))/24-B145)*IF(OR(A146&gt;A145,B146&gt;((16.5+1.25*(WEEKDAY(A145)&lt;&gt;6))/24)),1,),0)),)</f>
        <v>0</v>
      </c>
    </row>
    <row r="146" spans="1:5" x14ac:dyDescent="0.25">
      <c r="A146" s="1">
        <v>42823</v>
      </c>
      <c r="B146" s="3">
        <v>0.3385185185185185</v>
      </c>
      <c r="D146" s="12">
        <f>IF(COUNTIF($A$4:A146,A146)=1,MAX(B146-8.5/24,0),IF(ISODD(COUNTIF($A$4:A146,A146)),IF(HOUR(B146)=13,B146-13/24,(B146-B145)*(HOUR(B146)&lt;&gt;12))))*(B146&lt;IF(WEEKDAY(A146)=6,16.5/24,17.75/24))</f>
        <v>0</v>
      </c>
      <c r="E146" s="12">
        <f>IF(ISEVEN(COUNTIF($A$4:A146,A146)),IF(AND(B146&lt;12/24,B147&gt;12/24),12/24-B146,MAX(((16.5+1.25*(WEEKDAY(A146)&lt;&gt;6))/24-B146)*IF(OR(A147&gt;A146,B147&gt;((16.5+1.25*(WEEKDAY(A146)&lt;&gt;6))/24)),1,),0)),)</f>
        <v>0</v>
      </c>
    </row>
    <row r="147" spans="1:5" x14ac:dyDescent="0.25">
      <c r="A147" s="1">
        <v>42823</v>
      </c>
      <c r="B147" s="3">
        <v>0.49717592592592591</v>
      </c>
      <c r="D147" s="12">
        <f>IF(COUNTIF($A$4:A147,A147)=1,MAX(B147-8.5/24,0),IF(ISODD(COUNTIF($A$4:A147,A147)),IF(HOUR(B147)=13,B147-13/24,(B147-B146)*(HOUR(B147)&lt;&gt;12))))*(B147&lt;IF(WEEKDAY(A147)=6,16.5/24,17.75/24))</f>
        <v>0</v>
      </c>
      <c r="E147" s="12">
        <f>IF(ISEVEN(COUNTIF($A$4:A147,A147)),IF(AND(B147&lt;12/24,B148&gt;12/24),12/24-B147,MAX(((16.5+1.25*(WEEKDAY(A147)&lt;&gt;6))/24-B147)*IF(OR(A148&gt;A147,B148&gt;((16.5+1.25*(WEEKDAY(A147)&lt;&gt;6))/24)),1,),0)),)</f>
        <v>2.8240740740740899E-3</v>
      </c>
    </row>
    <row r="148" spans="1:5" x14ac:dyDescent="0.25">
      <c r="A148" s="1">
        <v>42823</v>
      </c>
      <c r="B148" s="3">
        <v>0.5564930555555555</v>
      </c>
      <c r="D148" s="12">
        <f>IF(COUNTIF($A$4:A148,A148)=1,MAX(B148-8.5/24,0),IF(ISODD(COUNTIF($A$4:A148,A148)),IF(HOUR(B148)=13,B148-13/24,(B148-B147)*(HOUR(B148)&lt;&gt;12))))*(B148&lt;IF(WEEKDAY(A148)=6,16.5/24,17.75/24))</f>
        <v>1.4826388888888875E-2</v>
      </c>
      <c r="E148" s="12">
        <f>IF(ISEVEN(COUNTIF($A$4:A148,A148)),IF(AND(B148&lt;12/24,B149&gt;12/24),12/24-B148,MAX(((16.5+1.25*(WEEKDAY(A148)&lt;&gt;6))/24-B148)*IF(OR(A149&gt;A148,B149&gt;((16.5+1.25*(WEEKDAY(A148)&lt;&gt;6))/24)),1,),0)),)</f>
        <v>0</v>
      </c>
    </row>
    <row r="149" spans="1:5" x14ac:dyDescent="0.25">
      <c r="A149" s="1">
        <v>42823</v>
      </c>
      <c r="B149" s="3">
        <v>0.59520833333333334</v>
      </c>
      <c r="D149" s="12">
        <f>IF(COUNTIF($A$4:A149,A149)=1,MAX(B149-8.5/24,0),IF(ISODD(COUNTIF($A$4:A149,A149)),IF(HOUR(B149)=13,B149-13/24,(B149-B148)*(HOUR(B149)&lt;&gt;12))))*(B149&lt;IF(WEEKDAY(A149)=6,16.5/24,17.75/24))</f>
        <v>0</v>
      </c>
      <c r="E149" s="12">
        <f>IF(ISEVEN(COUNTIF($A$4:A149,A149)),IF(AND(B149&lt;12/24,B150&gt;12/24),12/24-B149,MAX(((16.5+1.25*(WEEKDAY(A149)&lt;&gt;6))/24-B149)*IF(OR(A150&gt;A149,B150&gt;((16.5+1.25*(WEEKDAY(A149)&lt;&gt;6))/24)),1,),0)),)</f>
        <v>0</v>
      </c>
    </row>
    <row r="150" spans="1:5" x14ac:dyDescent="0.25">
      <c r="A150" s="1">
        <v>42823</v>
      </c>
      <c r="B150" s="3">
        <v>0.59535879629629629</v>
      </c>
      <c r="D150" s="12">
        <f>IF(COUNTIF($A$4:A150,A150)=1,MAX(B150-8.5/24,0),IF(ISODD(COUNTIF($A$4:A150,A150)),IF(HOUR(B150)=13,B150-13/24,(B150-B149)*(HOUR(B150)&lt;&gt;12))))*(B150&lt;IF(WEEKDAY(A150)=6,16.5/24,17.75/24))</f>
        <v>1.5046296296294948E-4</v>
      </c>
      <c r="E150" s="12">
        <f>IF(ISEVEN(COUNTIF($A$4:A150,A150)),IF(AND(B150&lt;12/24,B151&gt;12/24),12/24-B150,MAX(((16.5+1.25*(WEEKDAY(A150)&lt;&gt;6))/24-B150)*IF(OR(A151&gt;A150,B151&gt;((16.5+1.25*(WEEKDAY(A150)&lt;&gt;6))/24)),1,),0)),)</f>
        <v>0</v>
      </c>
    </row>
    <row r="151" spans="1:5" x14ac:dyDescent="0.25">
      <c r="A151" s="1">
        <v>42823</v>
      </c>
      <c r="B151" s="3">
        <v>0.7445949074074073</v>
      </c>
      <c r="D151" s="12">
        <f>IF(COUNTIF($A$4:A151,A151)=1,MAX(B151-8.5/24,0),IF(ISODD(COUNTIF($A$4:A151,A151)),IF(HOUR(B151)=13,B151-13/24,(B151-B150)*(HOUR(B151)&lt;&gt;12))))*(B151&lt;IF(WEEKDAY(A151)=6,16.5/24,17.75/24))</f>
        <v>0</v>
      </c>
      <c r="E151" s="12">
        <f>IF(ISEVEN(COUNTIF($A$4:A151,A151)),IF(AND(B151&lt;12/24,B152&gt;12/24),12/24-B151,MAX(((16.5+1.25*(WEEKDAY(A151)&lt;&gt;6))/24-B151)*IF(OR(A152&gt;A151,B152&gt;((16.5+1.25*(WEEKDAY(A151)&lt;&gt;6))/24)),1,),0)),)</f>
        <v>0</v>
      </c>
    </row>
    <row r="152" spans="1:5" x14ac:dyDescent="0.25">
      <c r="A152" s="1">
        <v>42824</v>
      </c>
      <c r="B152" s="3">
        <v>0.32445601851851852</v>
      </c>
      <c r="D152" s="12">
        <f>IF(COUNTIF($A$4:A152,A152)=1,MAX(B152-8.5/24,0),IF(ISODD(COUNTIF($A$4:A152,A152)),IF(HOUR(B152)=13,B152-13/24,(B152-B151)*(HOUR(B152)&lt;&gt;12))))*(B152&lt;IF(WEEKDAY(A152)=6,16.5/24,17.75/24))</f>
        <v>0</v>
      </c>
      <c r="E152" s="12">
        <f>IF(ISEVEN(COUNTIF($A$4:A152,A152)),IF(AND(B152&lt;12/24,B153&gt;12/24),12/24-B152,MAX(((16.5+1.25*(WEEKDAY(A152)&lt;&gt;6))/24-B152)*IF(OR(A153&gt;A152,B153&gt;((16.5+1.25*(WEEKDAY(A152)&lt;&gt;6))/24)),1,),0)),)</f>
        <v>0</v>
      </c>
    </row>
    <row r="153" spans="1:5" x14ac:dyDescent="0.25">
      <c r="A153" s="1">
        <v>42824</v>
      </c>
      <c r="B153" s="3">
        <v>0.76112268518518522</v>
      </c>
      <c r="D153" s="12">
        <f>IF(COUNTIF($A$4:A153,A153)=1,MAX(B153-8.5/24,0),IF(ISODD(COUNTIF($A$4:A153,A153)),IF(HOUR(B153)=13,B153-13/24,(B153-B152)*(HOUR(B153)&lt;&gt;12))))*(B153&lt;IF(WEEKDAY(A153)=6,16.5/24,17.75/24))</f>
        <v>0</v>
      </c>
      <c r="E153" s="12">
        <f>IF(ISEVEN(COUNTIF($A$4:A153,A153)),IF(AND(B153&lt;12/24,B154&gt;12/24),12/24-B153,MAX(((16.5+1.25*(WEEKDAY(A153)&lt;&gt;6))/24-B153)*IF(OR(A154&gt;A153,B154&gt;((16.5+1.25*(WEEKDAY(A153)&lt;&gt;6))/24)),1,),0)),)</f>
        <v>0</v>
      </c>
    </row>
    <row r="154" spans="1:5" x14ac:dyDescent="0.25">
      <c r="A154" s="1">
        <v>42825</v>
      </c>
      <c r="B154" s="3">
        <v>0.34128472222222223</v>
      </c>
      <c r="D154" s="12">
        <f>IF(COUNTIF($A$4:A154,A154)=1,MAX(B154-8.5/24,0),IF(ISODD(COUNTIF($A$4:A154,A154)),IF(HOUR(B154)=13,B154-13/24,(B154-B153)*(HOUR(B154)&lt;&gt;12))))*(B154&lt;IF(WEEKDAY(A154)=6,16.5/24,17.75/24))</f>
        <v>0</v>
      </c>
      <c r="E154" s="12">
        <f>IF(ISEVEN(COUNTIF($A$4:A154,A154)),IF(AND(B154&lt;12/24,B155&gt;12/24),12/24-B154,MAX(((16.5+1.25*(WEEKDAY(A154)&lt;&gt;6))/24-B154)*IF(OR(A155&gt;A154,B155&gt;((16.5+1.25*(WEEKDAY(A154)&lt;&gt;6))/24)),1,),0)),)</f>
        <v>0</v>
      </c>
    </row>
    <row r="155" spans="1:5" x14ac:dyDescent="0.25">
      <c r="A155" s="1">
        <v>42825</v>
      </c>
      <c r="B155" s="3">
        <v>0.52659722222222227</v>
      </c>
      <c r="D155" s="12">
        <f>IF(COUNTIF($A$4:A155,A155)=1,MAX(B155-8.5/24,0),IF(ISODD(COUNTIF($A$4:A155,A155)),IF(HOUR(B155)=13,B155-13/24,(B155-B154)*(HOUR(B155)&lt;&gt;12))))*(B155&lt;IF(WEEKDAY(A155)=6,16.5/24,17.75/24))</f>
        <v>0</v>
      </c>
      <c r="E155" s="12">
        <f>IF(ISEVEN(COUNTIF($A$4:A155,A155)),IF(AND(B155&lt;12/24,B156&gt;12/24),12/24-B155,MAX(((16.5+1.25*(WEEKDAY(A155)&lt;&gt;6))/24-B155)*IF(OR(A156&gt;A155,B156&gt;((16.5+1.25*(WEEKDAY(A155)&lt;&gt;6))/24)),1,),0)),)</f>
        <v>0</v>
      </c>
    </row>
    <row r="156" spans="1:5" x14ac:dyDescent="0.25">
      <c r="A156" s="1">
        <v>42825</v>
      </c>
      <c r="B156" s="3">
        <v>0.52781250000000002</v>
      </c>
      <c r="D156" s="12">
        <f>IF(COUNTIF($A$4:A156,A156)=1,MAX(B156-8.5/24,0),IF(ISODD(COUNTIF($A$4:A156,A156)),IF(HOUR(B156)=13,B156-13/24,(B156-B155)*(HOUR(B156)&lt;&gt;12))))*(B156&lt;IF(WEEKDAY(A156)=6,16.5/24,17.75/24))</f>
        <v>0</v>
      </c>
      <c r="E156" s="12">
        <f>IF(ISEVEN(COUNTIF($A$4:A156,A156)),IF(AND(B156&lt;12/24,B157&gt;12/24),12/24-B156,MAX(((16.5+1.25*(WEEKDAY(A156)&lt;&gt;6))/24-B156)*IF(OR(A157&gt;A156,B157&gt;((16.5+1.25*(WEEKDAY(A156)&lt;&gt;6))/24)),1,),0)),)</f>
        <v>0</v>
      </c>
    </row>
    <row r="157" spans="1:5" x14ac:dyDescent="0.25">
      <c r="A157" s="1">
        <v>42825</v>
      </c>
      <c r="B157" s="3">
        <v>0.72793981481481485</v>
      </c>
      <c r="D157" s="12">
        <f>IF(COUNTIF($A$4:A157,A157)=1,MAX(B157-8.5/24,0),IF(ISODD(COUNTIF($A$4:A157,A157)),IF(HOUR(B157)=13,B157-13/24,(B157-B156)*(HOUR(B157)&lt;&gt;12))))*(B157&lt;IF(WEEKDAY(A157)=6,16.5/24,17.75/24))</f>
        <v>0</v>
      </c>
      <c r="E157" s="12">
        <f>IF(ISEVEN(COUNTIF($A$4:A157,A157)),IF(AND(B157&lt;12/24,B158&gt;12/24),12/24-B157,MAX(((16.5+1.25*(WEEKDAY(A157)&lt;&gt;6))/24-B157)*IF(OR(A158&gt;A157,B158&gt;((16.5+1.25*(WEEKDAY(A157)&lt;&gt;6))/24)),1,),0)),)</f>
        <v>0</v>
      </c>
    </row>
    <row r="158" spans="1:5" x14ac:dyDescent="0.25">
      <c r="A158" s="1">
        <v>42828</v>
      </c>
      <c r="B158" s="3">
        <v>0.34155092592592595</v>
      </c>
      <c r="D158" s="12">
        <f>IF(COUNTIF($A$4:A158,A158)=1,MAX(B158-8.5/24,0),IF(ISODD(COUNTIF($A$4:A158,A158)),IF(HOUR(B158)=13,B158-13/24,(B158-B157)*(HOUR(B158)&lt;&gt;12))))*(B158&lt;IF(WEEKDAY(A158)=6,16.5/24,17.75/24))</f>
        <v>0</v>
      </c>
      <c r="E158" s="12">
        <f>IF(ISEVEN(COUNTIF($A$4:A158,A158)),IF(AND(B158&lt;12/24,B159&gt;12/24),12/24-B158,MAX(((16.5+1.25*(WEEKDAY(A158)&lt;&gt;6))/24-B158)*IF(OR(A159&gt;A158,B159&gt;((16.5+1.25*(WEEKDAY(A158)&lt;&gt;6))/24)),1,),0)),)</f>
        <v>0</v>
      </c>
    </row>
    <row r="159" spans="1:5" x14ac:dyDescent="0.25">
      <c r="A159" s="1">
        <v>42828</v>
      </c>
      <c r="B159" s="3">
        <v>0.51957175925925925</v>
      </c>
      <c r="D159" s="12">
        <f>IF(COUNTIF($A$4:A159,A159)=1,MAX(B159-8.5/24,0),IF(ISODD(COUNTIF($A$4:A159,A159)),IF(HOUR(B159)=13,B159-13/24,(B159-B158)*(HOUR(B159)&lt;&gt;12))))*(B159&lt;IF(WEEKDAY(A159)=6,16.5/24,17.75/24))</f>
        <v>0</v>
      </c>
      <c r="E159" s="12">
        <f>IF(ISEVEN(COUNTIF($A$4:A159,A159)),IF(AND(B159&lt;12/24,B160&gt;12/24),12/24-B159,MAX(((16.5+1.25*(WEEKDAY(A159)&lt;&gt;6))/24-B159)*IF(OR(A160&gt;A159,B160&gt;((16.5+1.25*(WEEKDAY(A159)&lt;&gt;6))/24)),1,),0)),)</f>
        <v>0</v>
      </c>
    </row>
    <row r="160" spans="1:5" x14ac:dyDescent="0.25">
      <c r="A160" s="1">
        <v>42828</v>
      </c>
      <c r="B160" s="3">
        <v>0.52884259259259259</v>
      </c>
      <c r="D160" s="12">
        <f>IF(COUNTIF($A$4:A160,A160)=1,MAX(B160-8.5/24,0),IF(ISODD(COUNTIF($A$4:A160,A160)),IF(HOUR(B160)=13,B160-13/24,(B160-B159)*(HOUR(B160)&lt;&gt;12))))*(B160&lt;IF(WEEKDAY(A160)=6,16.5/24,17.75/24))</f>
        <v>0</v>
      </c>
      <c r="E160" s="12">
        <f>IF(ISEVEN(COUNTIF($A$4:A160,A160)),IF(AND(B160&lt;12/24,B161&gt;12/24),12/24-B160,MAX(((16.5+1.25*(WEEKDAY(A160)&lt;&gt;6))/24-B160)*IF(OR(A161&gt;A160,B161&gt;((16.5+1.25*(WEEKDAY(A160)&lt;&gt;6))/24)),1,),0)),)</f>
        <v>0</v>
      </c>
    </row>
    <row r="161" spans="1:5" x14ac:dyDescent="0.25">
      <c r="A161" s="1">
        <v>42828</v>
      </c>
      <c r="B161" s="3">
        <v>0.77106481481481481</v>
      </c>
      <c r="D161" s="12">
        <f>IF(COUNTIF($A$4:A161,A161)=1,MAX(B161-8.5/24,0),IF(ISODD(COUNTIF($A$4:A161,A161)),IF(HOUR(B161)=13,B161-13/24,(B161-B160)*(HOUR(B161)&lt;&gt;12))))*(B161&lt;IF(WEEKDAY(A161)=6,16.5/24,17.75/24))</f>
        <v>0</v>
      </c>
      <c r="E161" s="12">
        <f>IF(ISEVEN(COUNTIF($A$4:A161,A161)),IF(AND(B161&lt;12/24,B162&gt;12/24),12/24-B161,MAX(((16.5+1.25*(WEEKDAY(A161)&lt;&gt;6))/24-B161)*IF(OR(A162&gt;A161,B162&gt;((16.5+1.25*(WEEKDAY(A161)&lt;&gt;6))/24)),1,),0)),)</f>
        <v>0</v>
      </c>
    </row>
    <row r="162" spans="1:5" x14ac:dyDescent="0.25">
      <c r="A162" s="1">
        <v>42829</v>
      </c>
      <c r="B162" s="3">
        <v>0.32222222222222224</v>
      </c>
      <c r="D162" s="12">
        <f>IF(COUNTIF($A$4:A162,A162)=1,MAX(B162-8.5/24,0),IF(ISODD(COUNTIF($A$4:A162,A162)),IF(HOUR(B162)=13,B162-13/24,(B162-B161)*(HOUR(B162)&lt;&gt;12))))*(B162&lt;IF(WEEKDAY(A162)=6,16.5/24,17.75/24))</f>
        <v>0</v>
      </c>
      <c r="E162" s="12">
        <f>IF(ISEVEN(COUNTIF($A$4:A162,A162)),IF(AND(B162&lt;12/24,B163&gt;12/24),12/24-B162,MAX(((16.5+1.25*(WEEKDAY(A162)&lt;&gt;6))/24-B162)*IF(OR(A163&gt;A162,B163&gt;((16.5+1.25*(WEEKDAY(A162)&lt;&gt;6))/24)),1,),0)),)</f>
        <v>0</v>
      </c>
    </row>
    <row r="163" spans="1:5" x14ac:dyDescent="0.25">
      <c r="A163" s="1">
        <v>42829</v>
      </c>
      <c r="B163" s="3">
        <v>0.49675925925925929</v>
      </c>
      <c r="D163" s="12">
        <f>IF(COUNTIF($A$4:A163,A163)=1,MAX(B163-8.5/24,0),IF(ISODD(COUNTIF($A$4:A163,A163)),IF(HOUR(B163)=13,B163-13/24,(B163-B162)*(HOUR(B163)&lt;&gt;12))))*(B163&lt;IF(WEEKDAY(A163)=6,16.5/24,17.75/24))</f>
        <v>0</v>
      </c>
      <c r="E163" s="12">
        <f>IF(ISEVEN(COUNTIF($A$4:A163,A163)),IF(AND(B163&lt;12/24,B164&gt;12/24),12/24-B163,MAX(((16.5+1.25*(WEEKDAY(A163)&lt;&gt;6))/24-B163)*IF(OR(A164&gt;A163,B164&gt;((16.5+1.25*(WEEKDAY(A163)&lt;&gt;6))/24)),1,),0)),)</f>
        <v>3.2407407407407107E-3</v>
      </c>
    </row>
    <row r="164" spans="1:5" x14ac:dyDescent="0.25">
      <c r="A164" s="1">
        <v>42829</v>
      </c>
      <c r="B164" s="3">
        <v>0.54168981481481482</v>
      </c>
      <c r="D164" s="12">
        <f>IF(COUNTIF($A$4:A164,A164)=1,MAX(B164-8.5/24,0),IF(ISODD(COUNTIF($A$4:A164,A164)),IF(HOUR(B164)=13,B164-13/24,(B164-B163)*(HOUR(B164)&lt;&gt;12))))*(B164&lt;IF(WEEKDAY(A164)=6,16.5/24,17.75/24))</f>
        <v>2.3148148148188774E-5</v>
      </c>
      <c r="E164" s="12">
        <f>IF(ISEVEN(COUNTIF($A$4:A164,A164)),IF(AND(B164&lt;12/24,B165&gt;12/24),12/24-B164,MAX(((16.5+1.25*(WEEKDAY(A164)&lt;&gt;6))/24-B164)*IF(OR(A165&gt;A164,B165&gt;((16.5+1.25*(WEEKDAY(A164)&lt;&gt;6))/24)),1,),0)),)</f>
        <v>0</v>
      </c>
    </row>
    <row r="165" spans="1:5" x14ac:dyDescent="0.25">
      <c r="A165" s="1">
        <v>42829</v>
      </c>
      <c r="B165" s="3">
        <v>0.74135416666666665</v>
      </c>
      <c r="D165" s="12">
        <f>IF(COUNTIF($A$4:A165,A165)=1,MAX(B165-8.5/24,0),IF(ISODD(COUNTIF($A$4:A165,A165)),IF(HOUR(B165)=13,B165-13/24,(B165-B164)*(HOUR(B165)&lt;&gt;12))))*(B165&lt;IF(WEEKDAY(A165)=6,16.5/24,17.75/24))</f>
        <v>0</v>
      </c>
      <c r="E165" s="12">
        <f>IF(ISEVEN(COUNTIF($A$4:A165,A165)),IF(AND(B165&lt;12/24,B166&gt;12/24),12/24-B165,MAX(((16.5+1.25*(WEEKDAY(A165)&lt;&gt;6))/24-B165)*IF(OR(A166&gt;A165,B166&gt;((16.5+1.25*(WEEKDAY(A165)&lt;&gt;6))/24)),1,),0)),)</f>
        <v>0</v>
      </c>
    </row>
    <row r="166" spans="1:5" x14ac:dyDescent="0.25">
      <c r="A166" s="1">
        <v>42830</v>
      </c>
      <c r="B166" s="3">
        <v>0.33908564814814812</v>
      </c>
      <c r="D166" s="12">
        <f>IF(COUNTIF($A$4:A166,A166)=1,MAX(B166-8.5/24,0),IF(ISODD(COUNTIF($A$4:A166,A166)),IF(HOUR(B166)=13,B166-13/24,(B166-B165)*(HOUR(B166)&lt;&gt;12))))*(B166&lt;IF(WEEKDAY(A166)=6,16.5/24,17.75/24))</f>
        <v>0</v>
      </c>
      <c r="E166" s="12">
        <f>IF(ISEVEN(COUNTIF($A$4:A166,A166)),IF(AND(B166&lt;12/24,B167&gt;12/24),12/24-B166,MAX(((16.5+1.25*(WEEKDAY(A166)&lt;&gt;6))/24-B166)*IF(OR(A167&gt;A166,B167&gt;((16.5+1.25*(WEEKDAY(A166)&lt;&gt;6))/24)),1,),0)),)</f>
        <v>0</v>
      </c>
    </row>
    <row r="167" spans="1:5" x14ac:dyDescent="0.25">
      <c r="A167" s="1">
        <v>42830</v>
      </c>
      <c r="B167" s="3">
        <v>0.64629629629629626</v>
      </c>
      <c r="D167" s="12">
        <f>IF(COUNTIF($A$4:A167,A167)=1,MAX(B167-8.5/24,0),IF(ISODD(COUNTIF($A$4:A167,A167)),IF(HOUR(B167)=13,B167-13/24,(B167-B166)*(HOUR(B167)&lt;&gt;12))))*(B167&lt;IF(WEEKDAY(A167)=6,16.5/24,17.75/24))</f>
        <v>0</v>
      </c>
      <c r="E167" s="12">
        <f>IF(ISEVEN(COUNTIF($A$4:A167,A167)),IF(AND(B167&lt;12/24,B168&gt;12/24),12/24-B167,MAX(((16.5+1.25*(WEEKDAY(A167)&lt;&gt;6))/24-B167)*IF(OR(A168&gt;A167,B168&gt;((16.5+1.25*(WEEKDAY(A167)&lt;&gt;6))/24)),1,),0)),)</f>
        <v>0</v>
      </c>
    </row>
    <row r="168" spans="1:5" x14ac:dyDescent="0.25">
      <c r="A168" s="1">
        <v>42830</v>
      </c>
      <c r="B168" s="3">
        <v>0.6485995370370371</v>
      </c>
      <c r="D168" s="12">
        <f>IF(COUNTIF($A$4:A168,A168)=1,MAX(B168-8.5/24,0),IF(ISODD(COUNTIF($A$4:A168,A168)),IF(HOUR(B168)=13,B168-13/24,(B168-B167)*(HOUR(B168)&lt;&gt;12))))*(B168&lt;IF(WEEKDAY(A168)=6,16.5/24,17.75/24))</f>
        <v>2.3032407407408417E-3</v>
      </c>
      <c r="E168" s="12">
        <f>IF(ISEVEN(COUNTIF($A$4:A168,A168)),IF(AND(B168&lt;12/24,B169&gt;12/24),12/24-B168,MAX(((16.5+1.25*(WEEKDAY(A168)&lt;&gt;6))/24-B168)*IF(OR(A169&gt;A168,B169&gt;((16.5+1.25*(WEEKDAY(A168)&lt;&gt;6))/24)),1,),0)),)</f>
        <v>0</v>
      </c>
    </row>
    <row r="169" spans="1:5" x14ac:dyDescent="0.25">
      <c r="A169" s="1">
        <v>42830</v>
      </c>
      <c r="B169" s="3">
        <v>0.73988425925925927</v>
      </c>
      <c r="D169" s="12">
        <f>IF(COUNTIF($A$4:A169,A169)=1,MAX(B169-8.5/24,0),IF(ISODD(COUNTIF($A$4:A169,A169)),IF(HOUR(B169)=13,B169-13/24,(B169-B168)*(HOUR(B169)&lt;&gt;12))))*(B169&lt;IF(WEEKDAY(A169)=6,16.5/24,17.75/24))</f>
        <v>0</v>
      </c>
      <c r="E169" s="12">
        <f>IF(ISEVEN(COUNTIF($A$4:A169,A169)),IF(AND(B169&lt;12/24,B170&gt;12/24),12/24-B169,MAX(((16.5+1.25*(WEEKDAY(A169)&lt;&gt;6))/24-B169)*IF(OR(A170&gt;A169,B170&gt;((16.5+1.25*(WEEKDAY(A169)&lt;&gt;6))/24)),1,),0)),)</f>
        <v>0</v>
      </c>
    </row>
    <row r="170" spans="1:5" x14ac:dyDescent="0.25">
      <c r="A170" s="1">
        <v>42831</v>
      </c>
      <c r="B170" s="3">
        <v>0.29987268518518517</v>
      </c>
      <c r="D170" s="12">
        <f>IF(COUNTIF($A$4:A170,A170)=1,MAX(B170-8.5/24,0),IF(ISODD(COUNTIF($A$4:A170,A170)),IF(HOUR(B170)=13,B170-13/24,(B170-B169)*(HOUR(B170)&lt;&gt;12))))*(B170&lt;IF(WEEKDAY(A170)=6,16.5/24,17.75/24))</f>
        <v>0</v>
      </c>
      <c r="E170" s="12">
        <f>IF(ISEVEN(COUNTIF($A$4:A170,A170)),IF(AND(B170&lt;12/24,B171&gt;12/24),12/24-B170,MAX(((16.5+1.25*(WEEKDAY(A170)&lt;&gt;6))/24-B170)*IF(OR(A171&gt;A170,B171&gt;((16.5+1.25*(WEEKDAY(A170)&lt;&gt;6))/24)),1,),0)),)</f>
        <v>0</v>
      </c>
    </row>
    <row r="171" spans="1:5" x14ac:dyDescent="0.25">
      <c r="A171" s="1">
        <v>42831</v>
      </c>
      <c r="B171" s="3">
        <v>0.50045138888888896</v>
      </c>
      <c r="D171" s="12">
        <f>IF(COUNTIF($A$4:A171,A171)=1,MAX(B171-8.5/24,0),IF(ISODD(COUNTIF($A$4:A171,A171)),IF(HOUR(B171)=13,B171-13/24,(B171-B170)*(HOUR(B171)&lt;&gt;12))))*(B171&lt;IF(WEEKDAY(A171)=6,16.5/24,17.75/24))</f>
        <v>0</v>
      </c>
      <c r="E171" s="12">
        <f>IF(ISEVEN(COUNTIF($A$4:A171,A171)),IF(AND(B171&lt;12/24,B172&gt;12/24),12/24-B171,MAX(((16.5+1.25*(WEEKDAY(A171)&lt;&gt;6))/24-B171)*IF(OR(A172&gt;A171,B172&gt;((16.5+1.25*(WEEKDAY(A171)&lt;&gt;6))/24)),1,),0)),)</f>
        <v>0</v>
      </c>
    </row>
    <row r="172" spans="1:5" x14ac:dyDescent="0.25">
      <c r="A172" s="1">
        <v>42831</v>
      </c>
      <c r="B172" s="3">
        <v>0.52094907407407409</v>
      </c>
      <c r="D172" s="12">
        <f>IF(COUNTIF($A$4:A172,A172)=1,MAX(B172-8.5/24,0),IF(ISODD(COUNTIF($A$4:A172,A172)),IF(HOUR(B172)=13,B172-13/24,(B172-B171)*(HOUR(B172)&lt;&gt;12))))*(B172&lt;IF(WEEKDAY(A172)=6,16.5/24,17.75/24))</f>
        <v>0</v>
      </c>
      <c r="E172" s="12">
        <f>IF(ISEVEN(COUNTIF($A$4:A172,A172)),IF(AND(B172&lt;12/24,B173&gt;12/24),12/24-B172,MAX(((16.5+1.25*(WEEKDAY(A172)&lt;&gt;6))/24-B172)*IF(OR(A173&gt;A172,B173&gt;((16.5+1.25*(WEEKDAY(A172)&lt;&gt;6))/24)),1,),0)),)</f>
        <v>0</v>
      </c>
    </row>
    <row r="173" spans="1:5" x14ac:dyDescent="0.25">
      <c r="A173" s="1">
        <v>42831</v>
      </c>
      <c r="B173" s="3">
        <v>0.74024305555555558</v>
      </c>
      <c r="D173" s="12">
        <f>IF(COUNTIF($A$4:A173,A173)=1,MAX(B173-8.5/24,0),IF(ISODD(COUNTIF($A$4:A173,A173)),IF(HOUR(B173)=13,B173-13/24,(B173-B172)*(HOUR(B173)&lt;&gt;12))))*(B173&lt;IF(WEEKDAY(A173)=6,16.5/24,17.75/24))</f>
        <v>0</v>
      </c>
      <c r="E173" s="12">
        <f>IF(ISEVEN(COUNTIF($A$4:A173,A173)),IF(AND(B173&lt;12/24,B174&gt;12/24),12/24-B173,MAX(((16.5+1.25*(WEEKDAY(A173)&lt;&gt;6))/24-B173)*IF(OR(A174&gt;A173,B174&gt;((16.5+1.25*(WEEKDAY(A173)&lt;&gt;6))/24)),1,),0)),)</f>
        <v>0</v>
      </c>
    </row>
    <row r="174" spans="1:5" x14ac:dyDescent="0.25">
      <c r="A174" s="1">
        <v>42835</v>
      </c>
      <c r="B174" s="3">
        <v>0.32523148148148145</v>
      </c>
      <c r="D174" s="12">
        <f>IF(COUNTIF($A$4:A174,A174)=1,MAX(B174-8.5/24,0),IF(ISODD(COUNTIF($A$4:A174,A174)),IF(HOUR(B174)=13,B174-13/24,(B174-B173)*(HOUR(B174)&lt;&gt;12))))*(B174&lt;IF(WEEKDAY(A174)=6,16.5/24,17.75/24))</f>
        <v>0</v>
      </c>
      <c r="E174" s="12">
        <f>IF(ISEVEN(COUNTIF($A$4:A174,A174)),IF(AND(B174&lt;12/24,B175&gt;12/24),12/24-B174,MAX(((16.5+1.25*(WEEKDAY(A174)&lt;&gt;6))/24-B174)*IF(OR(A175&gt;A174,B175&gt;((16.5+1.25*(WEEKDAY(A174)&lt;&gt;6))/24)),1,),0)),)</f>
        <v>0</v>
      </c>
    </row>
    <row r="175" spans="1:5" x14ac:dyDescent="0.25">
      <c r="A175" s="1">
        <v>42835</v>
      </c>
      <c r="B175" s="3">
        <v>0.49865740740740744</v>
      </c>
      <c r="D175" s="12">
        <f>IF(COUNTIF($A$4:A175,A175)=1,MAX(B175-8.5/24,0),IF(ISODD(COUNTIF($A$4:A175,A175)),IF(HOUR(B175)=13,B175-13/24,(B175-B174)*(HOUR(B175)&lt;&gt;12))))*(B175&lt;IF(WEEKDAY(A175)=6,16.5/24,17.75/24))</f>
        <v>0</v>
      </c>
      <c r="E175" s="12">
        <f>IF(ISEVEN(COUNTIF($A$4:A175,A175)),IF(AND(B175&lt;12/24,B176&gt;12/24),12/24-B175,MAX(((16.5+1.25*(WEEKDAY(A175)&lt;&gt;6))/24-B175)*IF(OR(A176&gt;A175,B176&gt;((16.5+1.25*(WEEKDAY(A175)&lt;&gt;6))/24)),1,),0)),)</f>
        <v>1.3425925925925619E-3</v>
      </c>
    </row>
    <row r="176" spans="1:5" x14ac:dyDescent="0.25">
      <c r="A176" s="1">
        <v>42835</v>
      </c>
      <c r="B176" s="3">
        <v>0.51623842592592595</v>
      </c>
      <c r="D176" s="12">
        <f>IF(COUNTIF($A$4:A176,A176)=1,MAX(B176-8.5/24,0),IF(ISODD(COUNTIF($A$4:A176,A176)),IF(HOUR(B176)=13,B176-13/24,(B176-B175)*(HOUR(B176)&lt;&gt;12))))*(B176&lt;IF(WEEKDAY(A176)=6,16.5/24,17.75/24))</f>
        <v>0</v>
      </c>
      <c r="E176" s="12">
        <f>IF(ISEVEN(COUNTIF($A$4:A176,A176)),IF(AND(B176&lt;12/24,B177&gt;12/24),12/24-B176,MAX(((16.5+1.25*(WEEKDAY(A176)&lt;&gt;6))/24-B176)*IF(OR(A177&gt;A176,B177&gt;((16.5+1.25*(WEEKDAY(A176)&lt;&gt;6))/24)),1,),0)),)</f>
        <v>0</v>
      </c>
    </row>
    <row r="177" spans="1:5" x14ac:dyDescent="0.25">
      <c r="A177" s="1">
        <v>42835</v>
      </c>
      <c r="B177" s="3">
        <v>0.74068287037037039</v>
      </c>
      <c r="D177" s="12">
        <f>IF(COUNTIF($A$4:A177,A177)=1,MAX(B177-8.5/24,0),IF(ISODD(COUNTIF($A$4:A177,A177)),IF(HOUR(B177)=13,B177-13/24,(B177-B176)*(HOUR(B177)&lt;&gt;12))))*(B177&lt;IF(WEEKDAY(A177)=6,16.5/24,17.75/24))</f>
        <v>0</v>
      </c>
      <c r="E177" s="12">
        <f>IF(ISEVEN(COUNTIF($A$4:A177,A177)),IF(AND(B177&lt;12/24,B178&gt;12/24),12/24-B177,MAX(((16.5+1.25*(WEEKDAY(A177)&lt;&gt;6))/24-B177)*IF(OR(A178&gt;A177,B178&gt;((16.5+1.25*(WEEKDAY(A177)&lt;&gt;6))/24)),1,),0)),)</f>
        <v>0</v>
      </c>
    </row>
    <row r="178" spans="1:5" x14ac:dyDescent="0.25">
      <c r="A178" s="1">
        <v>42836</v>
      </c>
      <c r="B178" s="3">
        <v>0.32770833333333332</v>
      </c>
      <c r="D178" s="12">
        <f>IF(COUNTIF($A$4:A178,A178)=1,MAX(B178-8.5/24,0),IF(ISODD(COUNTIF($A$4:A178,A178)),IF(HOUR(B178)=13,B178-13/24,(B178-B177)*(HOUR(B178)&lt;&gt;12))))*(B178&lt;IF(WEEKDAY(A178)=6,16.5/24,17.75/24))</f>
        <v>0</v>
      </c>
      <c r="E178" s="12">
        <f>IF(ISEVEN(COUNTIF($A$4:A178,A178)),IF(AND(B178&lt;12/24,B179&gt;12/24),12/24-B178,MAX(((16.5+1.25*(WEEKDAY(A178)&lt;&gt;6))/24-B178)*IF(OR(A179&gt;A178,B179&gt;((16.5+1.25*(WEEKDAY(A178)&lt;&gt;6))/24)),1,),0)),)</f>
        <v>0</v>
      </c>
    </row>
    <row r="179" spans="1:5" x14ac:dyDescent="0.25">
      <c r="A179" s="1">
        <v>42836</v>
      </c>
      <c r="B179" s="3">
        <v>0.49744212962962964</v>
      </c>
      <c r="D179" s="12">
        <f>IF(COUNTIF($A$4:A179,A179)=1,MAX(B179-8.5/24,0),IF(ISODD(COUNTIF($A$4:A179,A179)),IF(HOUR(B179)=13,B179-13/24,(B179-B178)*(HOUR(B179)&lt;&gt;12))))*(B179&lt;IF(WEEKDAY(A179)=6,16.5/24,17.75/24))</f>
        <v>0</v>
      </c>
      <c r="E179" s="12">
        <f>IF(ISEVEN(COUNTIF($A$4:A179,A179)),IF(AND(B179&lt;12/24,B180&gt;12/24),12/24-B179,MAX(((16.5+1.25*(WEEKDAY(A179)&lt;&gt;6))/24-B179)*IF(OR(A180&gt;A179,B180&gt;((16.5+1.25*(WEEKDAY(A179)&lt;&gt;6))/24)),1,),0)),)</f>
        <v>2.5578703703703631E-3</v>
      </c>
    </row>
    <row r="180" spans="1:5" x14ac:dyDescent="0.25">
      <c r="A180" s="1">
        <v>42836</v>
      </c>
      <c r="B180" s="3">
        <v>0.54056712962962961</v>
      </c>
      <c r="D180" s="12">
        <f>IF(COUNTIF($A$4:A180,A180)=1,MAX(B180-8.5/24,0),IF(ISODD(COUNTIF($A$4:A180,A180)),IF(HOUR(B180)=13,B180-13/24,(B180-B179)*(HOUR(B180)&lt;&gt;12))))*(B180&lt;IF(WEEKDAY(A180)=6,16.5/24,17.75/24))</f>
        <v>0</v>
      </c>
      <c r="E180" s="12">
        <f>IF(ISEVEN(COUNTIF($A$4:A180,A180)),IF(AND(B180&lt;12/24,B181&gt;12/24),12/24-B180,MAX(((16.5+1.25*(WEEKDAY(A180)&lt;&gt;6))/24-B180)*IF(OR(A181&gt;A180,B181&gt;((16.5+1.25*(WEEKDAY(A180)&lt;&gt;6))/24)),1,),0)),)</f>
        <v>0</v>
      </c>
    </row>
    <row r="181" spans="1:5" x14ac:dyDescent="0.25">
      <c r="A181" s="1">
        <v>42836</v>
      </c>
      <c r="B181" s="3">
        <v>0.74013888888888879</v>
      </c>
      <c r="D181" s="12">
        <f>IF(COUNTIF($A$4:A181,A181)=1,MAX(B181-8.5/24,0),IF(ISODD(COUNTIF($A$4:A181,A181)),IF(HOUR(B181)=13,B181-13/24,(B181-B180)*(HOUR(B181)&lt;&gt;12))))*(B181&lt;IF(WEEKDAY(A181)=6,16.5/24,17.75/24))</f>
        <v>0</v>
      </c>
      <c r="E181" s="12">
        <f>IF(ISEVEN(COUNTIF($A$4:A181,A181)),IF(AND(B181&lt;12/24,B182&gt;12/24),12/24-B181,MAX(((16.5+1.25*(WEEKDAY(A181)&lt;&gt;6))/24-B181)*IF(OR(A182&gt;A181,B182&gt;((16.5+1.25*(WEEKDAY(A181)&lt;&gt;6))/24)),1,),0)),)</f>
        <v>0</v>
      </c>
    </row>
    <row r="182" spans="1:5" x14ac:dyDescent="0.25">
      <c r="A182" s="1">
        <v>42837</v>
      </c>
      <c r="B182" s="3">
        <v>0.3092361111111111</v>
      </c>
      <c r="D182" s="12">
        <f>IF(COUNTIF($A$4:A182,A182)=1,MAX(B182-8.5/24,0),IF(ISODD(COUNTIF($A$4:A182,A182)),IF(HOUR(B182)=13,B182-13/24,(B182-B181)*(HOUR(B182)&lt;&gt;12))))*(B182&lt;IF(WEEKDAY(A182)=6,16.5/24,17.75/24))</f>
        <v>0</v>
      </c>
      <c r="E182" s="12">
        <f>IF(ISEVEN(COUNTIF($A$4:A182,A182)),IF(AND(B182&lt;12/24,B183&gt;12/24),12/24-B182,MAX(((16.5+1.25*(WEEKDAY(A182)&lt;&gt;6))/24-B182)*IF(OR(A183&gt;A182,B183&gt;((16.5+1.25*(WEEKDAY(A182)&lt;&gt;6))/24)),1,),0)),)</f>
        <v>0</v>
      </c>
    </row>
    <row r="183" spans="1:5" x14ac:dyDescent="0.25">
      <c r="A183" s="1">
        <v>42837</v>
      </c>
      <c r="B183" s="3">
        <v>0.49899305555555556</v>
      </c>
      <c r="D183" s="12">
        <f>IF(COUNTIF($A$4:A183,A183)=1,MAX(B183-8.5/24,0),IF(ISODD(COUNTIF($A$4:A183,A183)),IF(HOUR(B183)=13,B183-13/24,(B183-B182)*(HOUR(B183)&lt;&gt;12))))*(B183&lt;IF(WEEKDAY(A183)=6,16.5/24,17.75/24))</f>
        <v>0</v>
      </c>
      <c r="E183" s="12">
        <f>IF(ISEVEN(COUNTIF($A$4:A183,A183)),IF(AND(B183&lt;12/24,B184&gt;12/24),12/24-B183,MAX(((16.5+1.25*(WEEKDAY(A183)&lt;&gt;6))/24-B183)*IF(OR(A184&gt;A183,B184&gt;((16.5+1.25*(WEEKDAY(A183)&lt;&gt;6))/24)),1,),0)),)</f>
        <v>1.0069444444444353E-3</v>
      </c>
    </row>
    <row r="184" spans="1:5" x14ac:dyDescent="0.25">
      <c r="A184" s="1">
        <v>42837</v>
      </c>
      <c r="B184" s="3">
        <v>0.52766203703703707</v>
      </c>
      <c r="D184" s="12">
        <f>IF(COUNTIF($A$4:A184,A184)=1,MAX(B184-8.5/24,0),IF(ISODD(COUNTIF($A$4:A184,A184)),IF(HOUR(B184)=13,B184-13/24,(B184-B183)*(HOUR(B184)&lt;&gt;12))))*(B184&lt;IF(WEEKDAY(A184)=6,16.5/24,17.75/24))</f>
        <v>0</v>
      </c>
      <c r="E184" s="12">
        <f>IF(ISEVEN(COUNTIF($A$4:A184,A184)),IF(AND(B184&lt;12/24,B185&gt;12/24),12/24-B184,MAX(((16.5+1.25*(WEEKDAY(A184)&lt;&gt;6))/24-B184)*IF(OR(A185&gt;A184,B185&gt;((16.5+1.25*(WEEKDAY(A184)&lt;&gt;6))/24)),1,),0)),)</f>
        <v>0</v>
      </c>
    </row>
    <row r="185" spans="1:5" x14ac:dyDescent="0.25">
      <c r="A185" s="1">
        <v>42837</v>
      </c>
      <c r="B185" s="3">
        <v>0.68605324074074081</v>
      </c>
      <c r="D185" s="12">
        <f>IF(COUNTIF($A$4:A185,A185)=1,MAX(B185-8.5/24,0),IF(ISODD(COUNTIF($A$4:A185,A185)),IF(HOUR(B185)=13,B185-13/24,(B185-B184)*(HOUR(B185)&lt;&gt;12))))*(B185&lt;IF(WEEKDAY(A185)=6,16.5/24,17.75/24))</f>
        <v>0</v>
      </c>
      <c r="E185" s="12">
        <f>IF(ISEVEN(COUNTIF($A$4:A185,A185)),IF(AND(B185&lt;12/24,B186&gt;12/24),12/24-B185,MAX(((16.5+1.25*(WEEKDAY(A185)&lt;&gt;6))/24-B185)*IF(OR(A186&gt;A185,B186&gt;((16.5+1.25*(WEEKDAY(A185)&lt;&gt;6))/24)),1,),0)),)</f>
        <v>5.353009259259256E-2</v>
      </c>
    </row>
    <row r="186" spans="1:5" x14ac:dyDescent="0.25">
      <c r="A186" s="1">
        <v>42838</v>
      </c>
      <c r="B186" s="3">
        <v>0.30256944444444445</v>
      </c>
      <c r="D186" s="12">
        <f>IF(COUNTIF($A$4:A186,A186)=1,MAX(B186-8.5/24,0),IF(ISODD(COUNTIF($A$4:A186,A186)),IF(HOUR(B186)=13,B186-13/24,(B186-B185)*(HOUR(B186)&lt;&gt;12))))*(B186&lt;IF(WEEKDAY(A186)=6,16.5/24,17.75/24))</f>
        <v>0</v>
      </c>
      <c r="E186" s="12">
        <f>IF(ISEVEN(COUNTIF($A$4:A186,A186)),IF(AND(B186&lt;12/24,B187&gt;12/24),12/24-B186,MAX(((16.5+1.25*(WEEKDAY(A186)&lt;&gt;6))/24-B186)*IF(OR(A187&gt;A186,B187&gt;((16.5+1.25*(WEEKDAY(A186)&lt;&gt;6))/24)),1,),0)),)</f>
        <v>0</v>
      </c>
    </row>
    <row r="187" spans="1:5" x14ac:dyDescent="0.25">
      <c r="A187" s="1">
        <v>42838</v>
      </c>
      <c r="B187" s="3">
        <v>0.49812499999999998</v>
      </c>
      <c r="D187" s="12">
        <f>IF(COUNTIF($A$4:A187,A187)=1,MAX(B187-8.5/24,0),IF(ISODD(COUNTIF($A$4:A187,A187)),IF(HOUR(B187)=13,B187-13/24,(B187-B186)*(HOUR(B187)&lt;&gt;12))))*(B187&lt;IF(WEEKDAY(A187)=6,16.5/24,17.75/24))</f>
        <v>0</v>
      </c>
      <c r="E187" s="12">
        <f>IF(ISEVEN(COUNTIF($A$4:A187,A187)),IF(AND(B187&lt;12/24,B188&gt;12/24),12/24-B187,MAX(((16.5+1.25*(WEEKDAY(A187)&lt;&gt;6))/24-B187)*IF(OR(A188&gt;A187,B188&gt;((16.5+1.25*(WEEKDAY(A187)&lt;&gt;6))/24)),1,),0)),)</f>
        <v>1.8750000000000155E-3</v>
      </c>
    </row>
    <row r="188" spans="1:5" x14ac:dyDescent="0.25">
      <c r="A188" s="1">
        <v>42838</v>
      </c>
      <c r="B188" s="3">
        <v>0.54778935185185185</v>
      </c>
      <c r="D188" s="12">
        <f>IF(COUNTIF($A$4:A188,A188)=1,MAX(B188-8.5/24,0),IF(ISODD(COUNTIF($A$4:A188,A188)),IF(HOUR(B188)=13,B188-13/24,(B188-B187)*(HOUR(B188)&lt;&gt;12))))*(B188&lt;IF(WEEKDAY(A188)=6,16.5/24,17.75/24))</f>
        <v>6.1226851851852171E-3</v>
      </c>
      <c r="E188" s="12">
        <f>IF(ISEVEN(COUNTIF($A$4:A188,A188)),IF(AND(B188&lt;12/24,B189&gt;12/24),12/24-B188,MAX(((16.5+1.25*(WEEKDAY(A188)&lt;&gt;6))/24-B188)*IF(OR(A189&gt;A188,B189&gt;((16.5+1.25*(WEEKDAY(A188)&lt;&gt;6))/24)),1,),0)),)</f>
        <v>0</v>
      </c>
    </row>
    <row r="189" spans="1:5" x14ac:dyDescent="0.25">
      <c r="A189" s="1">
        <v>42838</v>
      </c>
      <c r="B189" s="3">
        <v>0.63479166666666664</v>
      </c>
      <c r="D189" s="12">
        <f>IF(COUNTIF($A$4:A189,A189)=1,MAX(B189-8.5/24,0),IF(ISODD(COUNTIF($A$4:A189,A189)),IF(HOUR(B189)=13,B189-13/24,(B189-B188)*(HOUR(B189)&lt;&gt;12))))*(B189&lt;IF(WEEKDAY(A189)=6,16.5/24,17.75/24))</f>
        <v>0</v>
      </c>
      <c r="E189" s="12">
        <f>IF(ISEVEN(COUNTIF($A$4:A189,A189)),IF(AND(B189&lt;12/24,B190&gt;12/24),12/24-B189,MAX(((16.5+1.25*(WEEKDAY(A189)&lt;&gt;6))/24-B189)*IF(OR(A190&gt;A189,B190&gt;((16.5+1.25*(WEEKDAY(A189)&lt;&gt;6))/24)),1,),0)),)</f>
        <v>0.10479166666666673</v>
      </c>
    </row>
    <row r="190" spans="1:5" x14ac:dyDescent="0.25">
      <c r="A190" s="1">
        <v>42838</v>
      </c>
      <c r="B190" s="3">
        <v>0.74482638888888886</v>
      </c>
      <c r="D190" s="12">
        <f>IF(COUNTIF($A$4:A190,A190)=1,MAX(B190-8.5/24,0),IF(ISODD(COUNTIF($A$4:A190,A190)),IF(HOUR(B190)=13,B190-13/24,(B190-B189)*(HOUR(B190)&lt;&gt;12))))*(B190&lt;IF(WEEKDAY(A190)=6,16.5/24,17.75/24))</f>
        <v>0</v>
      </c>
      <c r="E190" s="12">
        <f>IF(ISEVEN(COUNTIF($A$4:A190,A190)),IF(AND(B190&lt;12/24,B191&gt;12/24),12/24-B190,MAX(((16.5+1.25*(WEEKDAY(A190)&lt;&gt;6))/24-B190)*IF(OR(A191&gt;A190,B191&gt;((16.5+1.25*(WEEKDAY(A190)&lt;&gt;6))/24)),1,),0)),)</f>
        <v>0</v>
      </c>
    </row>
    <row r="191" spans="1:5" x14ac:dyDescent="0.25">
      <c r="A191" s="1">
        <v>42838</v>
      </c>
      <c r="B191" s="3">
        <v>0.74484953703703705</v>
      </c>
      <c r="D191" s="12">
        <f>IF(COUNTIF($A$4:A191,A191)=1,MAX(B191-8.5/24,0),IF(ISODD(COUNTIF($A$4:A191,A191)),IF(HOUR(B191)=13,B191-13/24,(B191-B190)*(HOUR(B191)&lt;&gt;12))))*(B191&lt;IF(WEEKDAY(A191)=6,16.5/24,17.75/24))</f>
        <v>0</v>
      </c>
      <c r="E191" s="12">
        <f>IF(ISEVEN(COUNTIF($A$4:A191,A191)),IF(AND(B191&lt;12/24,B192&gt;12/24),12/24-B191,MAX(((16.5+1.25*(WEEKDAY(A191)&lt;&gt;6))/24-B191)*IF(OR(A192&gt;A191,B192&gt;((16.5+1.25*(WEEKDAY(A191)&lt;&gt;6))/24)),1,),0)),)</f>
        <v>0</v>
      </c>
    </row>
    <row r="192" spans="1:5" x14ac:dyDescent="0.25">
      <c r="A192" s="1">
        <v>42839</v>
      </c>
      <c r="B192" s="3">
        <v>0.34172453703703703</v>
      </c>
      <c r="D192" s="12">
        <f>IF(COUNTIF($A$4:A192,A192)=1,MAX(B192-8.5/24,0),IF(ISODD(COUNTIF($A$4:A192,A192)),IF(HOUR(B192)=13,B192-13/24,(B192-B191)*(HOUR(B192)&lt;&gt;12))))*(B192&lt;IF(WEEKDAY(A192)=6,16.5/24,17.75/24))</f>
        <v>0</v>
      </c>
      <c r="E192" s="12">
        <f>IF(ISEVEN(COUNTIF($A$4:A192,A192)),IF(AND(B192&lt;12/24,B193&gt;12/24),12/24-B192,MAX(((16.5+1.25*(WEEKDAY(A192)&lt;&gt;6))/24-B192)*IF(OR(A193&gt;A192,B193&gt;((16.5+1.25*(WEEKDAY(A192)&lt;&gt;6))/24)),1,),0)),)</f>
        <v>0</v>
      </c>
    </row>
    <row r="193" spans="1:5" x14ac:dyDescent="0.25">
      <c r="A193" s="1">
        <v>42839</v>
      </c>
      <c r="B193" s="3">
        <v>0.4971180555555556</v>
      </c>
      <c r="D193" s="12">
        <f>IF(COUNTIF($A$4:A193,A193)=1,MAX(B193-8.5/24,0),IF(ISODD(COUNTIF($A$4:A193,A193)),IF(HOUR(B193)=13,B193-13/24,(B193-B192)*(HOUR(B193)&lt;&gt;12))))*(B193&lt;IF(WEEKDAY(A193)=6,16.5/24,17.75/24))</f>
        <v>0</v>
      </c>
      <c r="E193" s="12">
        <f>IF(ISEVEN(COUNTIF($A$4:A193,A193)),IF(AND(B193&lt;12/24,B194&gt;12/24),12/24-B193,MAX(((16.5+1.25*(WEEKDAY(A193)&lt;&gt;6))/24-B193)*IF(OR(A194&gt;A193,B194&gt;((16.5+1.25*(WEEKDAY(A193)&lt;&gt;6))/24)),1,),0)),)</f>
        <v>2.8819444444443953E-3</v>
      </c>
    </row>
    <row r="194" spans="1:5" x14ac:dyDescent="0.25">
      <c r="A194" s="1">
        <v>42839</v>
      </c>
      <c r="B194" s="3">
        <v>0.54388888888888887</v>
      </c>
      <c r="D194" s="12">
        <f>IF(COUNTIF($A$4:A194,A194)=1,MAX(B194-8.5/24,0),IF(ISODD(COUNTIF($A$4:A194,A194)),IF(HOUR(B194)=13,B194-13/24,(B194-B193)*(HOUR(B194)&lt;&gt;12))))*(B194&lt;IF(WEEKDAY(A194)=6,16.5/24,17.75/24))</f>
        <v>2.2222222222222365E-3</v>
      </c>
      <c r="E194" s="12">
        <f>IF(ISEVEN(COUNTIF($A$4:A194,A194)),IF(AND(B194&lt;12/24,B195&gt;12/24),12/24-B194,MAX(((16.5+1.25*(WEEKDAY(A194)&lt;&gt;6))/24-B194)*IF(OR(A195&gt;A194,B195&gt;((16.5+1.25*(WEEKDAY(A194)&lt;&gt;6))/24)),1,),0)),)</f>
        <v>0</v>
      </c>
    </row>
    <row r="195" spans="1:5" x14ac:dyDescent="0.25">
      <c r="A195" s="1">
        <v>42839</v>
      </c>
      <c r="B195" s="3">
        <v>0.69346064814814812</v>
      </c>
      <c r="D195" s="12">
        <f>IF(COUNTIF($A$4:A195,A195)=1,MAX(B195-8.5/24,0),IF(ISODD(COUNTIF($A$4:A195,A195)),IF(HOUR(B195)=13,B195-13/24,(B195-B194)*(HOUR(B195)&lt;&gt;12))))*(B195&lt;IF(WEEKDAY(A195)=6,16.5/24,17.75/24))</f>
        <v>0</v>
      </c>
      <c r="E195" s="12">
        <f>IF(ISEVEN(COUNTIF($A$4:A195,A195)),IF(AND(B195&lt;12/24,B196&gt;12/24),12/24-B195,MAX(((16.5+1.25*(WEEKDAY(A195)&lt;&gt;6))/24-B195)*IF(OR(A196&gt;A195,B196&gt;((16.5+1.25*(WEEKDAY(A195)&lt;&gt;6))/24)),1,),0)),)</f>
        <v>0</v>
      </c>
    </row>
    <row r="196" spans="1:5" x14ac:dyDescent="0.25">
      <c r="A196" s="1">
        <v>42842</v>
      </c>
      <c r="B196" s="3">
        <v>0.30900462962962966</v>
      </c>
      <c r="D196" s="12">
        <f>IF(COUNTIF($A$4:A196,A196)=1,MAX(B196-8.5/24,0),IF(ISODD(COUNTIF($A$4:A196,A196)),IF(HOUR(B196)=13,B196-13/24,(B196-B195)*(HOUR(B196)&lt;&gt;12))))*(B196&lt;IF(WEEKDAY(A196)=6,16.5/24,17.75/24))</f>
        <v>0</v>
      </c>
      <c r="E196" s="12">
        <f>IF(ISEVEN(COUNTIF($A$4:A196,A196)),IF(AND(B196&lt;12/24,B197&gt;12/24),12/24-B196,MAX(((16.5+1.25*(WEEKDAY(A196)&lt;&gt;6))/24-B196)*IF(OR(A197&gt;A196,B197&gt;((16.5+1.25*(WEEKDAY(A196)&lt;&gt;6))/24)),1,),0)),)</f>
        <v>0</v>
      </c>
    </row>
    <row r="197" spans="1:5" x14ac:dyDescent="0.25">
      <c r="A197" s="1">
        <v>42842</v>
      </c>
      <c r="B197" s="3">
        <v>0.50094907407407407</v>
      </c>
      <c r="D197" s="12">
        <f>IF(COUNTIF($A$4:A197,A197)=1,MAX(B197-8.5/24,0),IF(ISODD(COUNTIF($A$4:A197,A197)),IF(HOUR(B197)=13,B197-13/24,(B197-B196)*(HOUR(B197)&lt;&gt;12))))*(B197&lt;IF(WEEKDAY(A197)=6,16.5/24,17.75/24))</f>
        <v>0</v>
      </c>
      <c r="E197" s="12">
        <f>IF(ISEVEN(COUNTIF($A$4:A197,A197)),IF(AND(B197&lt;12/24,B198&gt;12/24),12/24-B197,MAX(((16.5+1.25*(WEEKDAY(A197)&lt;&gt;6))/24-B197)*IF(OR(A198&gt;A197,B198&gt;((16.5+1.25*(WEEKDAY(A197)&lt;&gt;6))/24)),1,),0)),)</f>
        <v>0</v>
      </c>
    </row>
    <row r="198" spans="1:5" x14ac:dyDescent="0.25">
      <c r="A198" s="1">
        <v>42842</v>
      </c>
      <c r="B198" s="3">
        <v>0.51763888888888887</v>
      </c>
      <c r="D198" s="12">
        <f>IF(COUNTIF($A$4:A198,A198)=1,MAX(B198-8.5/24,0),IF(ISODD(COUNTIF($A$4:A198,A198)),IF(HOUR(B198)=13,B198-13/24,(B198-B197)*(HOUR(B198)&lt;&gt;12))))*(B198&lt;IF(WEEKDAY(A198)=6,16.5/24,17.75/24))</f>
        <v>0</v>
      </c>
      <c r="E198" s="12">
        <f>IF(ISEVEN(COUNTIF($A$4:A198,A198)),IF(AND(B198&lt;12/24,B199&gt;12/24),12/24-B198,MAX(((16.5+1.25*(WEEKDAY(A198)&lt;&gt;6))/24-B198)*IF(OR(A199&gt;A198,B199&gt;((16.5+1.25*(WEEKDAY(A198)&lt;&gt;6))/24)),1,),0)),)</f>
        <v>0</v>
      </c>
    </row>
    <row r="199" spans="1:5" x14ac:dyDescent="0.25">
      <c r="A199" s="1">
        <v>42842</v>
      </c>
      <c r="B199" s="3">
        <v>0.75354166666666667</v>
      </c>
      <c r="D199" s="12">
        <f>IF(COUNTIF($A$4:A199,A199)=1,MAX(B199-8.5/24,0),IF(ISODD(COUNTIF($A$4:A199,A199)),IF(HOUR(B199)=13,B199-13/24,(B199-B198)*(HOUR(B199)&lt;&gt;12))))*(B199&lt;IF(WEEKDAY(A199)=6,16.5/24,17.75/24))</f>
        <v>0</v>
      </c>
      <c r="E199" s="12">
        <f>IF(ISEVEN(COUNTIF($A$4:A199,A199)),IF(AND(B199&lt;12/24,B200&gt;12/24),12/24-B199,MAX(((16.5+1.25*(WEEKDAY(A199)&lt;&gt;6))/24-B199)*IF(OR(A200&gt;A199,B200&gt;((16.5+1.25*(WEEKDAY(A199)&lt;&gt;6))/24)),1,),0)),)</f>
        <v>0</v>
      </c>
    </row>
    <row r="200" spans="1:5" x14ac:dyDescent="0.25">
      <c r="A200" s="1">
        <v>42843</v>
      </c>
      <c r="B200" s="3">
        <v>0.34127314814814813</v>
      </c>
      <c r="D200" s="12">
        <f>IF(COUNTIF($A$4:A200,A200)=1,MAX(B200-8.5/24,0),IF(ISODD(COUNTIF($A$4:A200,A200)),IF(HOUR(B200)=13,B200-13/24,(B200-B199)*(HOUR(B200)&lt;&gt;12))))*(B200&lt;IF(WEEKDAY(A200)=6,16.5/24,17.75/24))</f>
        <v>0</v>
      </c>
      <c r="E200" s="12">
        <f>IF(ISEVEN(COUNTIF($A$4:A200,A200)),IF(AND(B200&lt;12/24,B201&gt;12/24),12/24-B200,MAX(((16.5+1.25*(WEEKDAY(A200)&lt;&gt;6))/24-B200)*IF(OR(A201&gt;A200,B201&gt;((16.5+1.25*(WEEKDAY(A200)&lt;&gt;6))/24)),1,),0)),)</f>
        <v>0</v>
      </c>
    </row>
    <row r="201" spans="1:5" x14ac:dyDescent="0.25">
      <c r="A201" s="1">
        <v>42843</v>
      </c>
      <c r="B201" s="3">
        <v>0.8218981481481481</v>
      </c>
      <c r="D201" s="12">
        <f>IF(COUNTIF($A$4:A201,A201)=1,MAX(B201-8.5/24,0),IF(ISODD(COUNTIF($A$4:A201,A201)),IF(HOUR(B201)=13,B201-13/24,(B201-B200)*(HOUR(B201)&lt;&gt;12))))*(B201&lt;IF(WEEKDAY(A201)=6,16.5/24,17.75/24))</f>
        <v>0</v>
      </c>
      <c r="E201" s="12">
        <f>IF(ISEVEN(COUNTIF($A$4:A201,A201)),IF(AND(B201&lt;12/24,B202&gt;12/24),12/24-B201,MAX(((16.5+1.25*(WEEKDAY(A201)&lt;&gt;6))/24-B201)*IF(OR(A202&gt;A201,B202&gt;((16.5+1.25*(WEEKDAY(A201)&lt;&gt;6))/24)),1,),0)),)</f>
        <v>0</v>
      </c>
    </row>
    <row r="202" spans="1:5" x14ac:dyDescent="0.25">
      <c r="A202" s="1">
        <v>42844</v>
      </c>
      <c r="B202" s="3">
        <v>0.34271990740740743</v>
      </c>
      <c r="D202" s="12">
        <f>IF(COUNTIF($A$4:A202,A202)=1,MAX(B202-8.5/24,0),IF(ISODD(COUNTIF($A$4:A202,A202)),IF(HOUR(B202)=13,B202-13/24,(B202-B201)*(HOUR(B202)&lt;&gt;12))))*(B202&lt;IF(WEEKDAY(A202)=6,16.5/24,17.75/24))</f>
        <v>0</v>
      </c>
      <c r="E202" s="12">
        <f>IF(ISEVEN(COUNTIF($A$4:A202,A202)),IF(AND(B202&lt;12/24,B203&gt;12/24),12/24-B202,MAX(((16.5+1.25*(WEEKDAY(A202)&lt;&gt;6))/24-B202)*IF(OR(A203&gt;A202,B203&gt;((16.5+1.25*(WEEKDAY(A202)&lt;&gt;6))/24)),1,),0)),)</f>
        <v>0</v>
      </c>
    </row>
    <row r="203" spans="1:5" x14ac:dyDescent="0.25">
      <c r="A203" s="1">
        <v>42844</v>
      </c>
      <c r="B203" s="3">
        <v>0.7547800925925926</v>
      </c>
      <c r="D203" s="12">
        <f>IF(COUNTIF($A$4:A203,A203)=1,MAX(B203-8.5/24,0),IF(ISODD(COUNTIF($A$4:A203,A203)),IF(HOUR(B203)=13,B203-13/24,(B203-B202)*(HOUR(B203)&lt;&gt;12))))*(B203&lt;IF(WEEKDAY(A203)=6,16.5/24,17.75/24))</f>
        <v>0</v>
      </c>
      <c r="E203" s="12">
        <f>IF(ISEVEN(COUNTIF($A$4:A203,A203)),IF(AND(B203&lt;12/24,B204&gt;12/24),12/24-B203,MAX(((16.5+1.25*(WEEKDAY(A203)&lt;&gt;6))/24-B203)*IF(OR(A204&gt;A203,B204&gt;((16.5+1.25*(WEEKDAY(A203)&lt;&gt;6))/24)),1,),0)),)</f>
        <v>0</v>
      </c>
    </row>
    <row r="204" spans="1:5" x14ac:dyDescent="0.25">
      <c r="A204" s="1">
        <v>42845</v>
      </c>
      <c r="B204" s="3">
        <v>0.31888888888888889</v>
      </c>
      <c r="D204" s="12">
        <f>IF(COUNTIF($A$4:A204,A204)=1,MAX(B204-8.5/24,0),IF(ISODD(COUNTIF($A$4:A204,A204)),IF(HOUR(B204)=13,B204-13/24,(B204-B203)*(HOUR(B204)&lt;&gt;12))))*(B204&lt;IF(WEEKDAY(A204)=6,16.5/24,17.75/24))</f>
        <v>0</v>
      </c>
      <c r="E204" s="12">
        <f>IF(ISEVEN(COUNTIF($A$4:A204,A204)),IF(AND(B204&lt;12/24,B205&gt;12/24),12/24-B204,MAX(((16.5+1.25*(WEEKDAY(A204)&lt;&gt;6))/24-B204)*IF(OR(A205&gt;A204,B205&gt;((16.5+1.25*(WEEKDAY(A204)&lt;&gt;6))/24)),1,),0)),)</f>
        <v>0</v>
      </c>
    </row>
    <row r="205" spans="1:5" x14ac:dyDescent="0.25">
      <c r="A205" s="1">
        <v>42845</v>
      </c>
      <c r="B205" s="3">
        <v>0.77137731481481486</v>
      </c>
      <c r="D205" s="12">
        <f>IF(COUNTIF($A$4:A205,A205)=1,MAX(B205-8.5/24,0),IF(ISODD(COUNTIF($A$4:A205,A205)),IF(HOUR(B205)=13,B205-13/24,(B205-B204)*(HOUR(B205)&lt;&gt;12))))*(B205&lt;IF(WEEKDAY(A205)=6,16.5/24,17.75/24))</f>
        <v>0</v>
      </c>
      <c r="E205" s="12">
        <f>IF(ISEVEN(COUNTIF($A$4:A205,A205)),IF(AND(B205&lt;12/24,B206&gt;12/24),12/24-B205,MAX(((16.5+1.25*(WEEKDAY(A205)&lt;&gt;6))/24-B205)*IF(OR(A206&gt;A205,B206&gt;((16.5+1.25*(WEEKDAY(A205)&lt;&gt;6))/24)),1,),0)),)</f>
        <v>0</v>
      </c>
    </row>
    <row r="206" spans="1:5" x14ac:dyDescent="0.25">
      <c r="A206" s="1">
        <v>42846</v>
      </c>
      <c r="B206" s="3">
        <v>0.34520833333333334</v>
      </c>
      <c r="D206" s="12">
        <f>IF(COUNTIF($A$4:A206,A206)=1,MAX(B206-8.5/24,0),IF(ISODD(COUNTIF($A$4:A206,A206)),IF(HOUR(B206)=13,B206-13/24,(B206-B205)*(HOUR(B206)&lt;&gt;12))))*(B206&lt;IF(WEEKDAY(A206)=6,16.5/24,17.75/24))</f>
        <v>0</v>
      </c>
      <c r="E206" s="12">
        <f>IF(ISEVEN(COUNTIF($A$4:A206,A206)),IF(AND(B206&lt;12/24,B207&gt;12/24),12/24-B206,MAX(((16.5+1.25*(WEEKDAY(A206)&lt;&gt;6))/24-B206)*IF(OR(A207&gt;A206,B207&gt;((16.5+1.25*(WEEKDAY(A206)&lt;&gt;6))/24)),1,),0)),)</f>
        <v>0</v>
      </c>
    </row>
    <row r="207" spans="1:5" x14ac:dyDescent="0.25">
      <c r="A207" s="1">
        <v>42846</v>
      </c>
      <c r="B207" s="3">
        <v>0.68799768518518523</v>
      </c>
      <c r="D207" s="12">
        <f>IF(COUNTIF($A$4:A207,A207)=1,MAX(B207-8.5/24,0),IF(ISODD(COUNTIF($A$4:A207,A207)),IF(HOUR(B207)=13,B207-13/24,(B207-B206)*(HOUR(B207)&lt;&gt;12))))*(B207&lt;IF(WEEKDAY(A207)=6,16.5/24,17.75/24))</f>
        <v>0</v>
      </c>
      <c r="E207" s="12">
        <f>IF(ISEVEN(COUNTIF($A$4:A207,A207)),IF(AND(B207&lt;12/24,B208&gt;12/24),12/24-B207,MAX(((16.5+1.25*(WEEKDAY(A207)&lt;&gt;6))/24-B207)*IF(OR(A208&gt;A207,B208&gt;((16.5+1.25*(WEEKDAY(A207)&lt;&gt;6))/24)),1,),0)),)</f>
        <v>0</v>
      </c>
    </row>
    <row r="208" spans="1:5" x14ac:dyDescent="0.25">
      <c r="A208" s="1">
        <v>42849</v>
      </c>
      <c r="B208" s="3">
        <v>0.34821759259259261</v>
      </c>
      <c r="D208" s="12">
        <f>IF(COUNTIF($A$4:A208,A208)=1,MAX(B208-8.5/24,0),IF(ISODD(COUNTIF($A$4:A208,A208)),IF(HOUR(B208)=13,B208-13/24,(B208-B207)*(HOUR(B208)&lt;&gt;12))))*(B208&lt;IF(WEEKDAY(A208)=6,16.5/24,17.75/24))</f>
        <v>0</v>
      </c>
      <c r="E208" s="12">
        <f>IF(ISEVEN(COUNTIF($A$4:A208,A208)),IF(AND(B208&lt;12/24,B209&gt;12/24),12/24-B208,MAX(((16.5+1.25*(WEEKDAY(A208)&lt;&gt;6))/24-B208)*IF(OR(A209&gt;A208,B209&gt;((16.5+1.25*(WEEKDAY(A208)&lt;&gt;6))/24)),1,),0)),)</f>
        <v>0</v>
      </c>
    </row>
    <row r="209" spans="1:5" x14ac:dyDescent="0.25">
      <c r="A209" s="1">
        <v>42849</v>
      </c>
      <c r="B209" s="3">
        <v>0.69849537037037035</v>
      </c>
      <c r="D209" s="12">
        <f>IF(COUNTIF($A$4:A209,A209)=1,MAX(B209-8.5/24,0),IF(ISODD(COUNTIF($A$4:A209,A209)),IF(HOUR(B209)=13,B209-13/24,(B209-B208)*(HOUR(B209)&lt;&gt;12))))*(B209&lt;IF(WEEKDAY(A209)=6,16.5/24,17.75/24))</f>
        <v>0</v>
      </c>
      <c r="E209" s="12">
        <f>IF(ISEVEN(COUNTIF($A$4:A209,A209)),IF(AND(B209&lt;12/24,B210&gt;12/24),12/24-B209,MAX(((16.5+1.25*(WEEKDAY(A209)&lt;&gt;6))/24-B209)*IF(OR(A210&gt;A209,B210&gt;((16.5+1.25*(WEEKDAY(A209)&lt;&gt;6))/24)),1,),0)),)</f>
        <v>4.1087962962963021E-2</v>
      </c>
    </row>
    <row r="210" spans="1:5" x14ac:dyDescent="0.25">
      <c r="A210" s="1">
        <v>42851</v>
      </c>
      <c r="B210" s="3">
        <v>0.34030092592592592</v>
      </c>
      <c r="D210" s="12">
        <f>IF(COUNTIF($A$4:A210,A210)=1,MAX(B210-8.5/24,0),IF(ISODD(COUNTIF($A$4:A210,A210)),IF(HOUR(B210)=13,B210-13/24,(B210-B209)*(HOUR(B210)&lt;&gt;12))))*(B210&lt;IF(WEEKDAY(A210)=6,16.5/24,17.75/24))</f>
        <v>0</v>
      </c>
      <c r="E210" s="12">
        <f>IF(ISEVEN(COUNTIF($A$4:A210,A210)),IF(AND(B210&lt;12/24,B211&gt;12/24),12/24-B210,MAX(((16.5+1.25*(WEEKDAY(A210)&lt;&gt;6))/24-B210)*IF(OR(A211&gt;A210,B211&gt;((16.5+1.25*(WEEKDAY(A210)&lt;&gt;6))/24)),1,),0)),)</f>
        <v>0</v>
      </c>
    </row>
    <row r="211" spans="1:5" x14ac:dyDescent="0.25">
      <c r="A211" s="1">
        <v>42851</v>
      </c>
      <c r="B211" s="3">
        <v>0.51623842592592595</v>
      </c>
      <c r="D211" s="12">
        <f>IF(COUNTIF($A$4:A211,A211)=1,MAX(B211-8.5/24,0),IF(ISODD(COUNTIF($A$4:A211,A211)),IF(HOUR(B211)=13,B211-13/24,(B211-B210)*(HOUR(B211)&lt;&gt;12))))*(B211&lt;IF(WEEKDAY(A211)=6,16.5/24,17.75/24))</f>
        <v>0</v>
      </c>
      <c r="E211" s="12">
        <f>IF(ISEVEN(COUNTIF($A$4:A211,A211)),IF(AND(B211&lt;12/24,B212&gt;12/24),12/24-B211,MAX(((16.5+1.25*(WEEKDAY(A211)&lt;&gt;6))/24-B211)*IF(OR(A212&gt;A211,B212&gt;((16.5+1.25*(WEEKDAY(A211)&lt;&gt;6))/24)),1,),0)),)</f>
        <v>0</v>
      </c>
    </row>
    <row r="212" spans="1:5" x14ac:dyDescent="0.25">
      <c r="A212" s="1">
        <v>42851</v>
      </c>
      <c r="B212" s="3">
        <v>0.53449074074074077</v>
      </c>
      <c r="D212" s="12">
        <f>IF(COUNTIF($A$4:A212,A212)=1,MAX(B212-8.5/24,0),IF(ISODD(COUNTIF($A$4:A212,A212)),IF(HOUR(B212)=13,B212-13/24,(B212-B211)*(HOUR(B212)&lt;&gt;12))))*(B212&lt;IF(WEEKDAY(A212)=6,16.5/24,17.75/24))</f>
        <v>0</v>
      </c>
      <c r="E212" s="12">
        <f>IF(ISEVEN(COUNTIF($A$4:A212,A212)),IF(AND(B212&lt;12/24,B213&gt;12/24),12/24-B212,MAX(((16.5+1.25*(WEEKDAY(A212)&lt;&gt;6))/24-B212)*IF(OR(A213&gt;A212,B213&gt;((16.5+1.25*(WEEKDAY(A212)&lt;&gt;6))/24)),1,),0)),)</f>
        <v>0</v>
      </c>
    </row>
    <row r="213" spans="1:5" x14ac:dyDescent="0.25">
      <c r="A213" s="1">
        <v>42851</v>
      </c>
      <c r="B213" s="3">
        <v>0.74562499999999998</v>
      </c>
      <c r="D213" s="12">
        <f>IF(COUNTIF($A$4:A213,A213)=1,MAX(B213-8.5/24,0),IF(ISODD(COUNTIF($A$4:A213,A213)),IF(HOUR(B213)=13,B213-13/24,(B213-B212)*(HOUR(B213)&lt;&gt;12))))*(B213&lt;IF(WEEKDAY(A213)=6,16.5/24,17.75/24))</f>
        <v>0</v>
      </c>
      <c r="E213" s="12">
        <f>IF(ISEVEN(COUNTIF($A$4:A213,A213)),IF(AND(B213&lt;12/24,B214&gt;12/24),12/24-B213,MAX(((16.5+1.25*(WEEKDAY(A213)&lt;&gt;6))/24-B213)*IF(OR(A214&gt;A213,B214&gt;((16.5+1.25*(WEEKDAY(A213)&lt;&gt;6))/24)),1,),0)),)</f>
        <v>0</v>
      </c>
    </row>
    <row r="214" spans="1:5" x14ac:dyDescent="0.25">
      <c r="A214" s="1">
        <v>42852</v>
      </c>
      <c r="B214" s="3">
        <v>0.34451388888888884</v>
      </c>
      <c r="D214" s="12">
        <f>IF(COUNTIF($A$4:A214,A214)=1,MAX(B214-8.5/24,0),IF(ISODD(COUNTIF($A$4:A214,A214)),IF(HOUR(B214)=13,B214-13/24,(B214-B213)*(HOUR(B214)&lt;&gt;12))))*(B214&lt;IF(WEEKDAY(A214)=6,16.5/24,17.75/24))</f>
        <v>0</v>
      </c>
      <c r="E214" s="12">
        <f>IF(ISEVEN(COUNTIF($A$4:A214,A214)),IF(AND(B214&lt;12/24,B215&gt;12/24),12/24-B214,MAX(((16.5+1.25*(WEEKDAY(A214)&lt;&gt;6))/24-B214)*IF(OR(A215&gt;A214,B215&gt;((16.5+1.25*(WEEKDAY(A214)&lt;&gt;6))/24)),1,),0)),)</f>
        <v>0</v>
      </c>
    </row>
    <row r="215" spans="1:5" x14ac:dyDescent="0.25">
      <c r="A215" s="1">
        <v>42852</v>
      </c>
      <c r="B215" s="3">
        <v>0.5037152777777778</v>
      </c>
      <c r="D215" s="12">
        <f>IF(COUNTIF($A$4:A215,A215)=1,MAX(B215-8.5/24,0),IF(ISODD(COUNTIF($A$4:A215,A215)),IF(HOUR(B215)=13,B215-13/24,(B215-B214)*(HOUR(B215)&lt;&gt;12))))*(B215&lt;IF(WEEKDAY(A215)=6,16.5/24,17.75/24))</f>
        <v>0</v>
      </c>
      <c r="E215" s="12">
        <f>IF(ISEVEN(COUNTIF($A$4:A215,A215)),IF(AND(B215&lt;12/24,B216&gt;12/24),12/24-B215,MAX(((16.5+1.25*(WEEKDAY(A215)&lt;&gt;6))/24-B215)*IF(OR(A216&gt;A215,B216&gt;((16.5+1.25*(WEEKDAY(A215)&lt;&gt;6))/24)),1,),0)),)</f>
        <v>0</v>
      </c>
    </row>
    <row r="216" spans="1:5" x14ac:dyDescent="0.25">
      <c r="A216" s="1">
        <v>42852</v>
      </c>
      <c r="B216" s="3">
        <v>0.52273148148148152</v>
      </c>
      <c r="D216" s="12">
        <f>IF(COUNTIF($A$4:A216,A216)=1,MAX(B216-8.5/24,0),IF(ISODD(COUNTIF($A$4:A216,A216)),IF(HOUR(B216)=13,B216-13/24,(B216-B215)*(HOUR(B216)&lt;&gt;12))))*(B216&lt;IF(WEEKDAY(A216)=6,16.5/24,17.75/24))</f>
        <v>0</v>
      </c>
      <c r="E216" s="12">
        <f>IF(ISEVEN(COUNTIF($A$4:A216,A216)),IF(AND(B216&lt;12/24,B217&gt;12/24),12/24-B216,MAX(((16.5+1.25*(WEEKDAY(A216)&lt;&gt;6))/24-B216)*IF(OR(A217&gt;A216,B217&gt;((16.5+1.25*(WEEKDAY(A216)&lt;&gt;6))/24)),1,),0)),)</f>
        <v>0</v>
      </c>
    </row>
    <row r="217" spans="1:5" x14ac:dyDescent="0.25">
      <c r="A217" s="1">
        <v>42852</v>
      </c>
      <c r="B217" s="3">
        <v>0.75550925925925927</v>
      </c>
      <c r="D217" s="12">
        <f>IF(COUNTIF($A$4:A217,A217)=1,MAX(B217-8.5/24,0),IF(ISODD(COUNTIF($A$4:A217,A217)),IF(HOUR(B217)=13,B217-13/24,(B217-B216)*(HOUR(B217)&lt;&gt;12))))*(B217&lt;IF(WEEKDAY(A217)=6,16.5/24,17.75/24))</f>
        <v>0</v>
      </c>
      <c r="E217" s="12">
        <f>IF(ISEVEN(COUNTIF($A$4:A217,A217)),IF(AND(B217&lt;12/24,B218&gt;12/24),12/24-B217,MAX(((16.5+1.25*(WEEKDAY(A217)&lt;&gt;6))/24-B217)*IF(OR(A218&gt;A217,B218&gt;((16.5+1.25*(WEEKDAY(A217)&lt;&gt;6))/24)),1,),0)),)</f>
        <v>0</v>
      </c>
    </row>
    <row r="218" spans="1:5" x14ac:dyDescent="0.25">
      <c r="A218" s="1">
        <v>42853</v>
      </c>
      <c r="B218" s="3">
        <v>0.34225694444444449</v>
      </c>
      <c r="D218" s="12">
        <f>IF(COUNTIF($A$4:A218,A218)=1,MAX(B218-8.5/24,0),IF(ISODD(COUNTIF($A$4:A218,A218)),IF(HOUR(B218)=13,B218-13/24,(B218-B217)*(HOUR(B218)&lt;&gt;12))))*(B218&lt;IF(WEEKDAY(A218)=6,16.5/24,17.75/24))</f>
        <v>0</v>
      </c>
      <c r="E218" s="12">
        <f>IF(ISEVEN(COUNTIF($A$4:A218,A218)),IF(AND(B218&lt;12/24,B219&gt;12/24),12/24-B218,MAX(((16.5+1.25*(WEEKDAY(A218)&lt;&gt;6))/24-B218)*IF(OR(A219&gt;A218,B219&gt;((16.5+1.25*(WEEKDAY(A218)&lt;&gt;6))/24)),1,),0)),)</f>
        <v>0</v>
      </c>
    </row>
    <row r="219" spans="1:5" x14ac:dyDescent="0.25">
      <c r="A219" s="1">
        <v>42853</v>
      </c>
      <c r="B219" s="3">
        <v>0.50023148148148155</v>
      </c>
      <c r="D219" s="12">
        <f>IF(COUNTIF($A$4:A219,A219)=1,MAX(B219-8.5/24,0),IF(ISODD(COUNTIF($A$4:A219,A219)),IF(HOUR(B219)=13,B219-13/24,(B219-B218)*(HOUR(B219)&lt;&gt;12))))*(B219&lt;IF(WEEKDAY(A219)=6,16.5/24,17.75/24))</f>
        <v>0</v>
      </c>
      <c r="E219" s="12">
        <f>IF(ISEVEN(COUNTIF($A$4:A219,A219)),IF(AND(B219&lt;12/24,B220&gt;12/24),12/24-B219,MAX(((16.5+1.25*(WEEKDAY(A219)&lt;&gt;6))/24-B219)*IF(OR(A220&gt;A219,B220&gt;((16.5+1.25*(WEEKDAY(A219)&lt;&gt;6))/24)),1,),0)),)</f>
        <v>0</v>
      </c>
    </row>
    <row r="220" spans="1:5" x14ac:dyDescent="0.25">
      <c r="A220" s="1">
        <v>42853</v>
      </c>
      <c r="B220" s="3">
        <v>0.54225694444444439</v>
      </c>
      <c r="D220" s="12">
        <f>IF(COUNTIF($A$4:A220,A220)=1,MAX(B220-8.5/24,0),IF(ISODD(COUNTIF($A$4:A220,A220)),IF(HOUR(B220)=13,B220-13/24,(B220-B219)*(HOUR(B220)&lt;&gt;12))))*(B220&lt;IF(WEEKDAY(A220)=6,16.5/24,17.75/24))</f>
        <v>5.9027777777775903E-4</v>
      </c>
      <c r="E220" s="12">
        <f>IF(ISEVEN(COUNTIF($A$4:A220,A220)),IF(AND(B220&lt;12/24,B221&gt;12/24),12/24-B220,MAX(((16.5+1.25*(WEEKDAY(A220)&lt;&gt;6))/24-B220)*IF(OR(A221&gt;A220,B221&gt;((16.5+1.25*(WEEKDAY(A220)&lt;&gt;6))/24)),1,),0)),)</f>
        <v>0</v>
      </c>
    </row>
    <row r="221" spans="1:5" x14ac:dyDescent="0.25">
      <c r="A221" s="1">
        <v>42853</v>
      </c>
      <c r="B221" s="3">
        <v>0.74487268518518512</v>
      </c>
      <c r="D221" s="12">
        <f>IF(COUNTIF($A$4:A221,A221)=1,MAX(B221-8.5/24,0),IF(ISODD(COUNTIF($A$4:A221,A221)),IF(HOUR(B221)=13,B221-13/24,(B221-B220)*(HOUR(B221)&lt;&gt;12))))*(B221&lt;IF(WEEKDAY(A221)=6,16.5/24,17.75/24))</f>
        <v>0</v>
      </c>
      <c r="E221" s="12">
        <f>IF(ISEVEN(COUNTIF($A$4:A221,A221)),IF(AND(B221&lt;12/24,B222&gt;12/24),12/24-B221,MAX(((16.5+1.25*(WEEKDAY(A221)&lt;&gt;6))/24-B221)*IF(OR(A222&gt;A221,B222&gt;((16.5+1.25*(WEEKDAY(A221)&lt;&gt;6))/24)),1,),0)),)</f>
        <v>0</v>
      </c>
    </row>
    <row r="222" spans="1:5" x14ac:dyDescent="0.25">
      <c r="A222" s="1">
        <v>42857</v>
      </c>
      <c r="B222" s="3">
        <v>0.34229166666666666</v>
      </c>
      <c r="D222" s="12">
        <f>IF(COUNTIF($A$4:A222,A222)=1,MAX(B222-8.5/24,0),IF(ISODD(COUNTIF($A$4:A222,A222)),IF(HOUR(B222)=13,B222-13/24,(B222-B221)*(HOUR(B222)&lt;&gt;12))))*(B222&lt;IF(WEEKDAY(A222)=6,16.5/24,17.75/24))</f>
        <v>0</v>
      </c>
      <c r="E222" s="12">
        <f>IF(ISEVEN(COUNTIF($A$4:A222,A222)),IF(AND(B222&lt;12/24,B223&gt;12/24),12/24-B222,MAX(((16.5+1.25*(WEEKDAY(A222)&lt;&gt;6))/24-B222)*IF(OR(A223&gt;A222,B223&gt;((16.5+1.25*(WEEKDAY(A222)&lt;&gt;6))/24)),1,),0)),)</f>
        <v>0</v>
      </c>
    </row>
    <row r="223" spans="1:5" x14ac:dyDescent="0.25">
      <c r="A223" s="1">
        <v>42857</v>
      </c>
      <c r="B223" s="3">
        <v>0.50041666666666662</v>
      </c>
      <c r="D223" s="12">
        <f>IF(COUNTIF($A$4:A223,A223)=1,MAX(B223-8.5/24,0),IF(ISODD(COUNTIF($A$4:A223,A223)),IF(HOUR(B223)=13,B223-13/24,(B223-B222)*(HOUR(B223)&lt;&gt;12))))*(B223&lt;IF(WEEKDAY(A223)=6,16.5/24,17.75/24))</f>
        <v>0</v>
      </c>
      <c r="E223" s="12">
        <f>IF(ISEVEN(COUNTIF($A$4:A223,A223)),IF(AND(B223&lt;12/24,B224&gt;12/24),12/24-B223,MAX(((16.5+1.25*(WEEKDAY(A223)&lt;&gt;6))/24-B223)*IF(OR(A224&gt;A223,B224&gt;((16.5+1.25*(WEEKDAY(A223)&lt;&gt;6))/24)),1,),0)),)</f>
        <v>0</v>
      </c>
    </row>
    <row r="224" spans="1:5" x14ac:dyDescent="0.25">
      <c r="A224" s="1">
        <v>42857</v>
      </c>
      <c r="B224" s="3">
        <v>0.54445601851851855</v>
      </c>
      <c r="D224" s="12">
        <f>IF(COUNTIF($A$4:A224,A224)=1,MAX(B224-8.5/24,0),IF(ISODD(COUNTIF($A$4:A224,A224)),IF(HOUR(B224)=13,B224-13/24,(B224-B223)*(HOUR(B224)&lt;&gt;12))))*(B224&lt;IF(WEEKDAY(A224)=6,16.5/24,17.75/24))</f>
        <v>2.7893518518519178E-3</v>
      </c>
      <c r="E224" s="12">
        <f>IF(ISEVEN(COUNTIF($A$4:A224,A224)),IF(AND(B224&lt;12/24,B225&gt;12/24),12/24-B224,MAX(((16.5+1.25*(WEEKDAY(A224)&lt;&gt;6))/24-B224)*IF(OR(A225&gt;A224,B225&gt;((16.5+1.25*(WEEKDAY(A224)&lt;&gt;6))/24)),1,),0)),)</f>
        <v>0</v>
      </c>
    </row>
    <row r="225" spans="1:5" x14ac:dyDescent="0.25">
      <c r="A225" s="1">
        <v>42857</v>
      </c>
      <c r="B225" s="3">
        <v>0.74251157407407409</v>
      </c>
      <c r="D225" s="12">
        <f>IF(COUNTIF($A$4:A225,A225)=1,MAX(B225-8.5/24,0),IF(ISODD(COUNTIF($A$4:A225,A225)),IF(HOUR(B225)=13,B225-13/24,(B225-B224)*(HOUR(B225)&lt;&gt;12))))*(B225&lt;IF(WEEKDAY(A225)=6,16.5/24,17.75/24))</f>
        <v>0</v>
      </c>
      <c r="E225" s="12">
        <f>IF(ISEVEN(COUNTIF($A$4:A225,A225)),IF(AND(B225&lt;12/24,B226&gt;12/24),12/24-B225,MAX(((16.5+1.25*(WEEKDAY(A225)&lt;&gt;6))/24-B225)*IF(OR(A226&gt;A225,B226&gt;((16.5+1.25*(WEEKDAY(A225)&lt;&gt;6))/24)),1,),0)),)</f>
        <v>0</v>
      </c>
    </row>
    <row r="226" spans="1:5" x14ac:dyDescent="0.25">
      <c r="A226" s="1">
        <v>42858</v>
      </c>
      <c r="B226" s="3">
        <v>0.36596064814814816</v>
      </c>
      <c r="D226" s="12">
        <f>IF(COUNTIF($A$4:A226,A226)=1,MAX(B226-8.5/24,0),IF(ISODD(COUNTIF($A$4:A226,A226)),IF(HOUR(B226)=13,B226-13/24,(B226-B225)*(HOUR(B226)&lt;&gt;12))))*(B226&lt;IF(WEEKDAY(A226)=6,16.5/24,17.75/24))</f>
        <v>1.1793981481481475E-2</v>
      </c>
      <c r="E226" s="12">
        <f>IF(ISEVEN(COUNTIF($A$4:A226,A226)),IF(AND(B226&lt;12/24,B227&gt;12/24),12/24-B226,MAX(((16.5+1.25*(WEEKDAY(A226)&lt;&gt;6))/24-B226)*IF(OR(A227&gt;A226,B227&gt;((16.5+1.25*(WEEKDAY(A226)&lt;&gt;6))/24)),1,),0)),)</f>
        <v>0</v>
      </c>
    </row>
    <row r="227" spans="1:5" x14ac:dyDescent="0.25">
      <c r="A227" s="1">
        <v>42858</v>
      </c>
      <c r="B227" s="3">
        <v>0.51060185185185192</v>
      </c>
      <c r="D227" s="12">
        <f>IF(COUNTIF($A$4:A227,A227)=1,MAX(B227-8.5/24,0),IF(ISODD(COUNTIF($A$4:A227,A227)),IF(HOUR(B227)=13,B227-13/24,(B227-B226)*(HOUR(B227)&lt;&gt;12))))*(B227&lt;IF(WEEKDAY(A227)=6,16.5/24,17.75/24))</f>
        <v>0</v>
      </c>
      <c r="E227" s="12">
        <f>IF(ISEVEN(COUNTIF($A$4:A227,A227)),IF(AND(B227&lt;12/24,B228&gt;12/24),12/24-B227,MAX(((16.5+1.25*(WEEKDAY(A227)&lt;&gt;6))/24-B227)*IF(OR(A228&gt;A227,B228&gt;((16.5+1.25*(WEEKDAY(A227)&lt;&gt;6))/24)),1,),0)),)</f>
        <v>0</v>
      </c>
    </row>
    <row r="228" spans="1:5" x14ac:dyDescent="0.25">
      <c r="A228" s="1">
        <v>42858</v>
      </c>
      <c r="B228" s="3">
        <v>0.52263888888888888</v>
      </c>
      <c r="D228" s="12">
        <f>IF(COUNTIF($A$4:A228,A228)=1,MAX(B228-8.5/24,0),IF(ISODD(COUNTIF($A$4:A228,A228)),IF(HOUR(B228)=13,B228-13/24,(B228-B227)*(HOUR(B228)&lt;&gt;12))))*(B228&lt;IF(WEEKDAY(A228)=6,16.5/24,17.75/24))</f>
        <v>0</v>
      </c>
      <c r="E228" s="12">
        <f>IF(ISEVEN(COUNTIF($A$4:A228,A228)),IF(AND(B228&lt;12/24,B229&gt;12/24),12/24-B228,MAX(((16.5+1.25*(WEEKDAY(A228)&lt;&gt;6))/24-B228)*IF(OR(A229&gt;A228,B229&gt;((16.5+1.25*(WEEKDAY(A228)&lt;&gt;6))/24)),1,),0)),)</f>
        <v>0</v>
      </c>
    </row>
    <row r="229" spans="1:5" x14ac:dyDescent="0.25">
      <c r="A229" s="1">
        <v>42858</v>
      </c>
      <c r="B229" s="3">
        <v>0.75225694444444446</v>
      </c>
      <c r="D229" s="12">
        <f>IF(COUNTIF($A$4:A229,A229)=1,MAX(B229-8.5/24,0),IF(ISODD(COUNTIF($A$4:A229,A229)),IF(HOUR(B229)=13,B229-13/24,(B229-B228)*(HOUR(B229)&lt;&gt;12))))*(B229&lt;IF(WEEKDAY(A229)=6,16.5/24,17.75/24))</f>
        <v>0</v>
      </c>
      <c r="E229" s="12">
        <f>IF(ISEVEN(COUNTIF($A$4:A229,A229)),IF(AND(B229&lt;12/24,B230&gt;12/24),12/24-B229,MAX(((16.5+1.25*(WEEKDAY(A229)&lt;&gt;6))/24-B229)*IF(OR(A230&gt;A229,B230&gt;((16.5+1.25*(WEEKDAY(A229)&lt;&gt;6))/24)),1,),0)),)</f>
        <v>0</v>
      </c>
    </row>
    <row r="230" spans="1:5" x14ac:dyDescent="0.25">
      <c r="A230" s="1">
        <v>42859</v>
      </c>
      <c r="B230" s="3">
        <v>0.37618055555555557</v>
      </c>
      <c r="D230" s="12">
        <f>IF(COUNTIF($A$4:A230,A230)=1,MAX(B230-8.5/24,0),IF(ISODD(COUNTIF($A$4:A230,A230)),IF(HOUR(B230)=13,B230-13/24,(B230-B229)*(HOUR(B230)&lt;&gt;12))))*(B230&lt;IF(WEEKDAY(A230)=6,16.5/24,17.75/24))</f>
        <v>2.2013888888888888E-2</v>
      </c>
      <c r="E230" s="12">
        <f>IF(ISEVEN(COUNTIF($A$4:A230,A230)),IF(AND(B230&lt;12/24,B231&gt;12/24),12/24-B230,MAX(((16.5+1.25*(WEEKDAY(A230)&lt;&gt;6))/24-B230)*IF(OR(A231&gt;A230,B231&gt;((16.5+1.25*(WEEKDAY(A230)&lt;&gt;6))/24)),1,),0)),)</f>
        <v>0</v>
      </c>
    </row>
    <row r="231" spans="1:5" x14ac:dyDescent="0.25">
      <c r="A231" s="1">
        <v>42859</v>
      </c>
      <c r="B231" s="3">
        <v>0.74331018518518521</v>
      </c>
      <c r="D231" s="12">
        <f>IF(COUNTIF($A$4:A231,A231)=1,MAX(B231-8.5/24,0),IF(ISODD(COUNTIF($A$4:A231,A231)),IF(HOUR(B231)=13,B231-13/24,(B231-B230)*(HOUR(B231)&lt;&gt;12))))*(B231&lt;IF(WEEKDAY(A231)=6,16.5/24,17.75/24))</f>
        <v>0</v>
      </c>
      <c r="E231" s="12">
        <f>IF(ISEVEN(COUNTIF($A$4:A231,A231)),IF(AND(B231&lt;12/24,B232&gt;12/24),12/24-B231,MAX(((16.5+1.25*(WEEKDAY(A231)&lt;&gt;6))/24-B231)*IF(OR(A232&gt;A231,B232&gt;((16.5+1.25*(WEEKDAY(A231)&lt;&gt;6))/24)),1,),0)),)</f>
        <v>0</v>
      </c>
    </row>
    <row r="232" spans="1:5" x14ac:dyDescent="0.25">
      <c r="A232" s="1">
        <v>42860</v>
      </c>
      <c r="B232" s="3">
        <v>0.30166666666666669</v>
      </c>
      <c r="D232" s="12">
        <f>IF(COUNTIF($A$4:A232,A232)=1,MAX(B232-8.5/24,0),IF(ISODD(COUNTIF($A$4:A232,A232)),IF(HOUR(B232)=13,B232-13/24,(B232-B231)*(HOUR(B232)&lt;&gt;12))))*(B232&lt;IF(WEEKDAY(A232)=6,16.5/24,17.75/24))</f>
        <v>0</v>
      </c>
      <c r="E232" s="12">
        <f>IF(ISEVEN(COUNTIF($A$4:A232,A232)),IF(AND(B232&lt;12/24,B233&gt;12/24),12/24-B232,MAX(((16.5+1.25*(WEEKDAY(A232)&lt;&gt;6))/24-B232)*IF(OR(A233&gt;A232,B233&gt;((16.5+1.25*(WEEKDAY(A232)&lt;&gt;6))/24)),1,),0)),)</f>
        <v>0</v>
      </c>
    </row>
    <row r="233" spans="1:5" x14ac:dyDescent="0.25">
      <c r="A233" s="1">
        <v>42860</v>
      </c>
      <c r="B233" s="3">
        <v>0.49980324074074073</v>
      </c>
      <c r="D233" s="12">
        <f>IF(COUNTIF($A$4:A233,A233)=1,MAX(B233-8.5/24,0),IF(ISODD(COUNTIF($A$4:A233,A233)),IF(HOUR(B233)=13,B233-13/24,(B233-B232)*(HOUR(B233)&lt;&gt;12))))*(B233&lt;IF(WEEKDAY(A233)=6,16.5/24,17.75/24))</f>
        <v>0</v>
      </c>
      <c r="E233" s="12">
        <f>IF(ISEVEN(COUNTIF($A$4:A233,A233)),IF(AND(B233&lt;12/24,B234&gt;12/24),12/24-B233,MAX(((16.5+1.25*(WEEKDAY(A233)&lt;&gt;6))/24-B233)*IF(OR(A234&gt;A233,B234&gt;((16.5+1.25*(WEEKDAY(A233)&lt;&gt;6))/24)),1,),0)),)</f>
        <v>1.9675925925927151E-4</v>
      </c>
    </row>
    <row r="234" spans="1:5" x14ac:dyDescent="0.25">
      <c r="A234" s="1">
        <v>42860</v>
      </c>
      <c r="B234" s="3">
        <v>0.55004629629629631</v>
      </c>
      <c r="D234" s="12">
        <f>IF(COUNTIF($A$4:A234,A234)=1,MAX(B234-8.5/24,0),IF(ISODD(COUNTIF($A$4:A234,A234)),IF(HOUR(B234)=13,B234-13/24,(B234-B233)*(HOUR(B234)&lt;&gt;12))))*(B234&lt;IF(WEEKDAY(A234)=6,16.5/24,17.75/24))</f>
        <v>8.3796296296296813E-3</v>
      </c>
      <c r="E234" s="12">
        <f>IF(ISEVEN(COUNTIF($A$4:A234,A234)),IF(AND(B234&lt;12/24,B235&gt;12/24),12/24-B234,MAX(((16.5+1.25*(WEEKDAY(A234)&lt;&gt;6))/24-B234)*IF(OR(A235&gt;A234,B235&gt;((16.5+1.25*(WEEKDAY(A234)&lt;&gt;6))/24)),1,),0)),)</f>
        <v>0</v>
      </c>
    </row>
    <row r="235" spans="1:5" x14ac:dyDescent="0.25">
      <c r="A235" s="1">
        <v>42860</v>
      </c>
      <c r="B235" s="3">
        <v>0.7217824074074074</v>
      </c>
      <c r="D235" s="12">
        <f>IF(COUNTIF($A$4:A235,A235)=1,MAX(B235-8.5/24,0),IF(ISODD(COUNTIF($A$4:A235,A235)),IF(HOUR(B235)=13,B235-13/24,(B235-B234)*(HOUR(B235)&lt;&gt;12))))*(B235&lt;IF(WEEKDAY(A235)=6,16.5/24,17.75/24))</f>
        <v>0</v>
      </c>
      <c r="E235" s="12">
        <f>IF(ISEVEN(COUNTIF($A$4:A235,A235)),IF(AND(B235&lt;12/24,B236&gt;12/24),12/24-B235,MAX(((16.5+1.25*(WEEKDAY(A235)&lt;&gt;6))/24-B235)*IF(OR(A236&gt;A235,B236&gt;((16.5+1.25*(WEEKDAY(A235)&lt;&gt;6))/24)),1,),0)),)</f>
        <v>0</v>
      </c>
    </row>
    <row r="236" spans="1:5" x14ac:dyDescent="0.25">
      <c r="A236" s="1">
        <v>42865</v>
      </c>
      <c r="B236" s="3">
        <v>0.34523148148148147</v>
      </c>
      <c r="D236" s="12">
        <f>IF(COUNTIF($A$4:A236,A236)=1,MAX(B236-8.5/24,0),IF(ISODD(COUNTIF($A$4:A236,A236)),IF(HOUR(B236)=13,B236-13/24,(B236-B235)*(HOUR(B236)&lt;&gt;12))))*(B236&lt;IF(WEEKDAY(A236)=6,16.5/24,17.75/24))</f>
        <v>0</v>
      </c>
      <c r="E236" s="12">
        <f>IF(ISEVEN(COUNTIF($A$4:A236,A236)),IF(AND(B236&lt;12/24,B237&gt;12/24),12/24-B236,MAX(((16.5+1.25*(WEEKDAY(A236)&lt;&gt;6))/24-B236)*IF(OR(A237&gt;A236,B237&gt;((16.5+1.25*(WEEKDAY(A236)&lt;&gt;6))/24)),1,),0)),)</f>
        <v>0</v>
      </c>
    </row>
    <row r="237" spans="1:5" x14ac:dyDescent="0.25">
      <c r="A237" s="1">
        <v>42865</v>
      </c>
      <c r="B237" s="3">
        <v>0.50190972222222219</v>
      </c>
      <c r="D237" s="12">
        <f>IF(COUNTIF($A$4:A237,A237)=1,MAX(B237-8.5/24,0),IF(ISODD(COUNTIF($A$4:A237,A237)),IF(HOUR(B237)=13,B237-13/24,(B237-B236)*(HOUR(B237)&lt;&gt;12))))*(B237&lt;IF(WEEKDAY(A237)=6,16.5/24,17.75/24))</f>
        <v>0</v>
      </c>
      <c r="E237" s="12">
        <f>IF(ISEVEN(COUNTIF($A$4:A237,A237)),IF(AND(B237&lt;12/24,B238&gt;12/24),12/24-B237,MAX(((16.5+1.25*(WEEKDAY(A237)&lt;&gt;6))/24-B237)*IF(OR(A238&gt;A237,B238&gt;((16.5+1.25*(WEEKDAY(A237)&lt;&gt;6))/24)),1,),0)),)</f>
        <v>0</v>
      </c>
    </row>
    <row r="238" spans="1:5" x14ac:dyDescent="0.25">
      <c r="A238" s="1">
        <v>42865</v>
      </c>
      <c r="B238" s="3">
        <v>0.50784722222222223</v>
      </c>
      <c r="D238" s="12">
        <f>IF(COUNTIF($A$4:A238,A238)=1,MAX(B238-8.5/24,0),IF(ISODD(COUNTIF($A$4:A238,A238)),IF(HOUR(B238)=13,B238-13/24,(B238-B237)*(HOUR(B238)&lt;&gt;12))))*(B238&lt;IF(WEEKDAY(A238)=6,16.5/24,17.75/24))</f>
        <v>0</v>
      </c>
      <c r="E238" s="12">
        <f>IF(ISEVEN(COUNTIF($A$4:A238,A238)),IF(AND(B238&lt;12/24,B239&gt;12/24),12/24-B238,MAX(((16.5+1.25*(WEEKDAY(A238)&lt;&gt;6))/24-B238)*IF(OR(A239&gt;A238,B239&gt;((16.5+1.25*(WEEKDAY(A238)&lt;&gt;6))/24)),1,),0)),)</f>
        <v>0</v>
      </c>
    </row>
    <row r="239" spans="1:5" x14ac:dyDescent="0.25">
      <c r="A239" s="1">
        <v>42865</v>
      </c>
      <c r="B239" s="3">
        <v>0.75636574074074081</v>
      </c>
      <c r="D239" s="12">
        <f>IF(COUNTIF($A$4:A239,A239)=1,MAX(B239-8.5/24,0),IF(ISODD(COUNTIF($A$4:A239,A239)),IF(HOUR(B239)=13,B239-13/24,(B239-B238)*(HOUR(B239)&lt;&gt;12))))*(B239&lt;IF(WEEKDAY(A239)=6,16.5/24,17.75/24))</f>
        <v>0</v>
      </c>
      <c r="E239" s="12">
        <f>IF(ISEVEN(COUNTIF($A$4:A239,A239)),IF(AND(B239&lt;12/24,B240&gt;12/24),12/24-B239,MAX(((16.5+1.25*(WEEKDAY(A239)&lt;&gt;6))/24-B239)*IF(OR(A240&gt;A239,B240&gt;((16.5+1.25*(WEEKDAY(A239)&lt;&gt;6))/24)),1,),0)),)</f>
        <v>0</v>
      </c>
    </row>
    <row r="240" spans="1:5" x14ac:dyDescent="0.25">
      <c r="A240" s="1">
        <v>42866</v>
      </c>
      <c r="B240" s="3">
        <v>0.37168981481481483</v>
      </c>
      <c r="D240" s="12">
        <f>IF(COUNTIF($A$4:A240,A240)=1,MAX(B240-8.5/24,0),IF(ISODD(COUNTIF($A$4:A240,A240)),IF(HOUR(B240)=13,B240-13/24,(B240-B239)*(HOUR(B240)&lt;&gt;12))))*(B240&lt;IF(WEEKDAY(A240)=6,16.5/24,17.75/24))</f>
        <v>1.7523148148148149E-2</v>
      </c>
      <c r="E240" s="12">
        <f>IF(ISEVEN(COUNTIF($A$4:A240,A240)),IF(AND(B240&lt;12/24,B241&gt;12/24),12/24-B240,MAX(((16.5+1.25*(WEEKDAY(A240)&lt;&gt;6))/24-B240)*IF(OR(A241&gt;A240,B241&gt;((16.5+1.25*(WEEKDAY(A240)&lt;&gt;6))/24)),1,),0)),)</f>
        <v>0</v>
      </c>
    </row>
    <row r="241" spans="1:5" x14ac:dyDescent="0.25">
      <c r="A241" s="1">
        <v>42866</v>
      </c>
      <c r="B241" s="3">
        <v>0.4888657407407408</v>
      </c>
      <c r="D241" s="12">
        <f>IF(COUNTIF($A$4:A241,A241)=1,MAX(B241-8.5/24,0),IF(ISODD(COUNTIF($A$4:A241,A241)),IF(HOUR(B241)=13,B241-13/24,(B241-B240)*(HOUR(B241)&lt;&gt;12))))*(B241&lt;IF(WEEKDAY(A241)=6,16.5/24,17.75/24))</f>
        <v>0</v>
      </c>
      <c r="E241" s="12">
        <f>IF(ISEVEN(COUNTIF($A$4:A241,A241)),IF(AND(B241&lt;12/24,B242&gt;12/24),12/24-B241,MAX(((16.5+1.25*(WEEKDAY(A241)&lt;&gt;6))/24-B241)*IF(OR(A242&gt;A241,B242&gt;((16.5+1.25*(WEEKDAY(A241)&lt;&gt;6))/24)),1,),0)),)</f>
        <v>1.1134259259259205E-2</v>
      </c>
    </row>
    <row r="242" spans="1:5" x14ac:dyDescent="0.25">
      <c r="A242" s="1">
        <v>42866</v>
      </c>
      <c r="B242" s="3">
        <v>0.63322916666666662</v>
      </c>
      <c r="D242" s="12">
        <f>IF(COUNTIF($A$4:A242,A242)=1,MAX(B242-8.5/24,0),IF(ISODD(COUNTIF($A$4:A242,A242)),IF(HOUR(B242)=13,B242-13/24,(B242-B241)*(HOUR(B242)&lt;&gt;12))))*(B242&lt;IF(WEEKDAY(A242)=6,16.5/24,17.75/24))</f>
        <v>0.14436342592592583</v>
      </c>
      <c r="E242" s="12">
        <f>IF(ISEVEN(COUNTIF($A$4:A242,A242)),IF(AND(B242&lt;12/24,B243&gt;12/24),12/24-B242,MAX(((16.5+1.25*(WEEKDAY(A242)&lt;&gt;6))/24-B242)*IF(OR(A243&gt;A242,B243&gt;((16.5+1.25*(WEEKDAY(A242)&lt;&gt;6))/24)),1,),0)),)</f>
        <v>0</v>
      </c>
    </row>
    <row r="243" spans="1:5" x14ac:dyDescent="0.25">
      <c r="A243" s="1">
        <v>42866</v>
      </c>
      <c r="B243" s="3">
        <v>0.74422453703703706</v>
      </c>
      <c r="D243" s="12">
        <f>IF(COUNTIF($A$4:A243,A243)=1,MAX(B243-8.5/24,0),IF(ISODD(COUNTIF($A$4:A243,A243)),IF(HOUR(B243)=13,B243-13/24,(B243-B242)*(HOUR(B243)&lt;&gt;12))))*(B243&lt;IF(WEEKDAY(A243)=6,16.5/24,17.75/24))</f>
        <v>0</v>
      </c>
      <c r="E243" s="12">
        <f>IF(ISEVEN(COUNTIF($A$4:A243,A243)),IF(AND(B243&lt;12/24,B244&gt;12/24),12/24-B243,MAX(((16.5+1.25*(WEEKDAY(A243)&lt;&gt;6))/24-B243)*IF(OR(A244&gt;A243,B244&gt;((16.5+1.25*(WEEKDAY(A243)&lt;&gt;6))/24)),1,),0)),)</f>
        <v>0</v>
      </c>
    </row>
    <row r="244" spans="1:5" x14ac:dyDescent="0.25">
      <c r="A244" s="1">
        <v>42867</v>
      </c>
      <c r="B244" s="3">
        <v>0.34144675925925921</v>
      </c>
      <c r="D244" s="12">
        <f>IF(COUNTIF($A$4:A244,A244)=1,MAX(B244-8.5/24,0),IF(ISODD(COUNTIF($A$4:A244,A244)),IF(HOUR(B244)=13,B244-13/24,(B244-B243)*(HOUR(B244)&lt;&gt;12))))*(B244&lt;IF(WEEKDAY(A244)=6,16.5/24,17.75/24))</f>
        <v>0</v>
      </c>
      <c r="E244" s="12">
        <f>IF(ISEVEN(COUNTIF($A$4:A244,A244)),IF(AND(B244&lt;12/24,B245&gt;12/24),12/24-B244,MAX(((16.5+1.25*(WEEKDAY(A244)&lt;&gt;6))/24-B244)*IF(OR(A245&gt;A244,B245&gt;((16.5+1.25*(WEEKDAY(A244)&lt;&gt;6))/24)),1,),0)),)</f>
        <v>0</v>
      </c>
    </row>
    <row r="245" spans="1:5" x14ac:dyDescent="0.25">
      <c r="A245" s="1">
        <v>42867</v>
      </c>
      <c r="B245" s="3">
        <v>0.50302083333333336</v>
      </c>
      <c r="D245" s="12">
        <f>IF(COUNTIF($A$4:A245,A245)=1,MAX(B245-8.5/24,0),IF(ISODD(COUNTIF($A$4:A245,A245)),IF(HOUR(B245)=13,B245-13/24,(B245-B244)*(HOUR(B245)&lt;&gt;12))))*(B245&lt;IF(WEEKDAY(A245)=6,16.5/24,17.75/24))</f>
        <v>0</v>
      </c>
      <c r="E245" s="12">
        <f>IF(ISEVEN(COUNTIF($A$4:A245,A245)),IF(AND(B245&lt;12/24,B246&gt;12/24),12/24-B245,MAX(((16.5+1.25*(WEEKDAY(A245)&lt;&gt;6))/24-B245)*IF(OR(A246&gt;A245,B246&gt;((16.5+1.25*(WEEKDAY(A245)&lt;&gt;6))/24)),1,),0)),)</f>
        <v>0</v>
      </c>
    </row>
    <row r="246" spans="1:5" x14ac:dyDescent="0.25">
      <c r="A246" s="1">
        <v>42867</v>
      </c>
      <c r="B246" s="3">
        <v>0.5154050925925926</v>
      </c>
      <c r="D246" s="12">
        <f>IF(COUNTIF($A$4:A246,A246)=1,MAX(B246-8.5/24,0),IF(ISODD(COUNTIF($A$4:A246,A246)),IF(HOUR(B246)=13,B246-13/24,(B246-B245)*(HOUR(B246)&lt;&gt;12))))*(B246&lt;IF(WEEKDAY(A246)=6,16.5/24,17.75/24))</f>
        <v>0</v>
      </c>
      <c r="E246" s="12">
        <f>IF(ISEVEN(COUNTIF($A$4:A246,A246)),IF(AND(B246&lt;12/24,B247&gt;12/24),12/24-B246,MAX(((16.5+1.25*(WEEKDAY(A246)&lt;&gt;6))/24-B246)*IF(OR(A247&gt;A246,B247&gt;((16.5+1.25*(WEEKDAY(A246)&lt;&gt;6))/24)),1,),0)),)</f>
        <v>0</v>
      </c>
    </row>
    <row r="247" spans="1:5" x14ac:dyDescent="0.25">
      <c r="A247" s="1">
        <v>42867</v>
      </c>
      <c r="B247" s="3">
        <v>0.53120370370370373</v>
      </c>
      <c r="D247" s="12">
        <f>IF(COUNTIF($A$4:A247,A247)=1,MAX(B247-8.5/24,0),IF(ISODD(COUNTIF($A$4:A247,A247)),IF(HOUR(B247)=13,B247-13/24,(B247-B246)*(HOUR(B247)&lt;&gt;12))))*(B247&lt;IF(WEEKDAY(A247)=6,16.5/24,17.75/24))</f>
        <v>0</v>
      </c>
      <c r="E247" s="12">
        <f>IF(ISEVEN(COUNTIF($A$4:A247,A247)),IF(AND(B247&lt;12/24,B248&gt;12/24),12/24-B247,MAX(((16.5+1.25*(WEEKDAY(A247)&lt;&gt;6))/24-B247)*IF(OR(A248&gt;A247,B248&gt;((16.5+1.25*(WEEKDAY(A247)&lt;&gt;6))/24)),1,),0)),)</f>
        <v>0</v>
      </c>
    </row>
    <row r="248" spans="1:5" x14ac:dyDescent="0.25">
      <c r="A248" s="1">
        <v>42867</v>
      </c>
      <c r="B248" s="3">
        <v>0.53584490740740742</v>
      </c>
      <c r="D248" s="12">
        <f>IF(COUNTIF($A$4:A248,A248)=1,MAX(B248-8.5/24,0),IF(ISODD(COUNTIF($A$4:A248,A248)),IF(HOUR(B248)=13,B248-13/24,(B248-B247)*(HOUR(B248)&lt;&gt;12))))*(B248&lt;IF(WEEKDAY(A248)=6,16.5/24,17.75/24))</f>
        <v>0</v>
      </c>
      <c r="E248" s="12">
        <f>IF(ISEVEN(COUNTIF($A$4:A248,A248)),IF(AND(B248&lt;12/24,B249&gt;12/24),12/24-B248,MAX(((16.5+1.25*(WEEKDAY(A248)&lt;&gt;6))/24-B248)*IF(OR(A249&gt;A248,B249&gt;((16.5+1.25*(WEEKDAY(A248)&lt;&gt;6))/24)),1,),0)),)</f>
        <v>0</v>
      </c>
    </row>
    <row r="249" spans="1:5" x14ac:dyDescent="0.25">
      <c r="A249" s="1">
        <v>42867</v>
      </c>
      <c r="B249" s="3">
        <v>0.68725694444444441</v>
      </c>
      <c r="D249" s="12">
        <f>IF(COUNTIF($A$4:A249,A249)=1,MAX(B249-8.5/24,0),IF(ISODD(COUNTIF($A$4:A249,A249)),IF(HOUR(B249)=13,B249-13/24,(B249-B248)*(HOUR(B249)&lt;&gt;12))))*(B249&lt;IF(WEEKDAY(A249)=6,16.5/24,17.75/24))</f>
        <v>0</v>
      </c>
      <c r="E249" s="12">
        <f>IF(ISEVEN(COUNTIF($A$4:A249,A249)),IF(AND(B249&lt;12/24,B250&gt;12/24),12/24-B249,MAX(((16.5+1.25*(WEEKDAY(A249)&lt;&gt;6))/24-B249)*IF(OR(A250&gt;A249,B250&gt;((16.5+1.25*(WEEKDAY(A249)&lt;&gt;6))/24)),1,),0)),)</f>
        <v>2.4305555555559355E-4</v>
      </c>
    </row>
    <row r="250" spans="1:5" x14ac:dyDescent="0.25">
      <c r="A250" s="1">
        <v>42870</v>
      </c>
      <c r="B250" s="3">
        <v>0.35027777777777774</v>
      </c>
      <c r="D250" s="12">
        <f>IF(COUNTIF($A$4:A250,A250)=1,MAX(B250-8.5/24,0),IF(ISODD(COUNTIF($A$4:A250,A250)),IF(HOUR(B250)=13,B250-13/24,(B250-B249)*(HOUR(B250)&lt;&gt;12))))*(B250&lt;IF(WEEKDAY(A250)=6,16.5/24,17.75/24))</f>
        <v>0</v>
      </c>
      <c r="E250" s="12">
        <f>IF(ISEVEN(COUNTIF($A$4:A250,A250)),IF(AND(B250&lt;12/24,B251&gt;12/24),12/24-B250,MAX(((16.5+1.25*(WEEKDAY(A250)&lt;&gt;6))/24-B250)*IF(OR(A251&gt;A250,B251&gt;((16.5+1.25*(WEEKDAY(A250)&lt;&gt;6))/24)),1,),0)),)</f>
        <v>0</v>
      </c>
    </row>
    <row r="251" spans="1:5" x14ac:dyDescent="0.25">
      <c r="A251" s="1">
        <v>42870</v>
      </c>
      <c r="B251" s="3">
        <v>0.49858796296296298</v>
      </c>
      <c r="D251" s="12">
        <f>IF(COUNTIF($A$4:A251,A251)=1,MAX(B251-8.5/24,0),IF(ISODD(COUNTIF($A$4:A251,A251)),IF(HOUR(B251)=13,B251-13/24,(B251-B250)*(HOUR(B251)&lt;&gt;12))))*(B251&lt;IF(WEEKDAY(A251)=6,16.5/24,17.75/24))</f>
        <v>0</v>
      </c>
      <c r="E251" s="12">
        <f>IF(ISEVEN(COUNTIF($A$4:A251,A251)),IF(AND(B251&lt;12/24,B252&gt;12/24),12/24-B251,MAX(((16.5+1.25*(WEEKDAY(A251)&lt;&gt;6))/24-B251)*IF(OR(A252&gt;A251,B252&gt;((16.5+1.25*(WEEKDAY(A251)&lt;&gt;6))/24)),1,),0)),)</f>
        <v>1.4120370370370172E-3</v>
      </c>
    </row>
    <row r="252" spans="1:5" x14ac:dyDescent="0.25">
      <c r="A252" s="1">
        <v>42870</v>
      </c>
      <c r="B252" s="3">
        <v>0.5408101851851852</v>
      </c>
      <c r="D252" s="12">
        <f>IF(COUNTIF($A$4:A252,A252)=1,MAX(B252-8.5/24,0),IF(ISODD(COUNTIF($A$4:A252,A252)),IF(HOUR(B252)=13,B252-13/24,(B252-B251)*(HOUR(B252)&lt;&gt;12))))*(B252&lt;IF(WEEKDAY(A252)=6,16.5/24,17.75/24))</f>
        <v>0</v>
      </c>
      <c r="E252" s="12">
        <f>IF(ISEVEN(COUNTIF($A$4:A252,A252)),IF(AND(B252&lt;12/24,B253&gt;12/24),12/24-B252,MAX(((16.5+1.25*(WEEKDAY(A252)&lt;&gt;6))/24-B252)*IF(OR(A253&gt;A252,B253&gt;((16.5+1.25*(WEEKDAY(A252)&lt;&gt;6))/24)),1,),0)),)</f>
        <v>0</v>
      </c>
    </row>
    <row r="253" spans="1:5" x14ac:dyDescent="0.25">
      <c r="A253" s="1">
        <v>42870</v>
      </c>
      <c r="B253" s="3">
        <v>0.74667824074074074</v>
      </c>
      <c r="D253" s="12">
        <f>IF(COUNTIF($A$4:A253,A253)=1,MAX(B253-8.5/24,0),IF(ISODD(COUNTIF($A$4:A253,A253)),IF(HOUR(B253)=13,B253-13/24,(B253-B252)*(HOUR(B253)&lt;&gt;12))))*(B253&lt;IF(WEEKDAY(A253)=6,16.5/24,17.75/24))</f>
        <v>0</v>
      </c>
      <c r="E253" s="12">
        <f>IF(ISEVEN(COUNTIF($A$4:A253,A253)),IF(AND(B253&lt;12/24,B254&gt;12/24),12/24-B253,MAX(((16.5+1.25*(WEEKDAY(A253)&lt;&gt;6))/24-B253)*IF(OR(A254&gt;A253,B254&gt;((16.5+1.25*(WEEKDAY(A253)&lt;&gt;6))/24)),1,),0)),)</f>
        <v>0</v>
      </c>
    </row>
    <row r="254" spans="1:5" x14ac:dyDescent="0.25">
      <c r="A254" s="1">
        <v>42871</v>
      </c>
      <c r="B254" s="3">
        <v>0.34824074074074068</v>
      </c>
      <c r="D254" s="12">
        <f>IF(COUNTIF($A$4:A254,A254)=1,MAX(B254-8.5/24,0),IF(ISODD(COUNTIF($A$4:A254,A254)),IF(HOUR(B254)=13,B254-13/24,(B254-B253)*(HOUR(B254)&lt;&gt;12))))*(B254&lt;IF(WEEKDAY(A254)=6,16.5/24,17.75/24))</f>
        <v>0</v>
      </c>
      <c r="E254" s="12">
        <f>IF(ISEVEN(COUNTIF($A$4:A254,A254)),IF(AND(B254&lt;12/24,B255&gt;12/24),12/24-B254,MAX(((16.5+1.25*(WEEKDAY(A254)&lt;&gt;6))/24-B254)*IF(OR(A255&gt;A254,B255&gt;((16.5+1.25*(WEEKDAY(A254)&lt;&gt;6))/24)),1,),0)),)</f>
        <v>0</v>
      </c>
    </row>
    <row r="255" spans="1:5" x14ac:dyDescent="0.25">
      <c r="A255" s="1">
        <v>42871</v>
      </c>
      <c r="B255" s="3">
        <v>0.50001157407407404</v>
      </c>
      <c r="D255" s="12">
        <f>IF(COUNTIF($A$4:A255,A255)=1,MAX(B255-8.5/24,0),IF(ISODD(COUNTIF($A$4:A255,A255)),IF(HOUR(B255)=13,B255-13/24,(B255-B254)*(HOUR(B255)&lt;&gt;12))))*(B255&lt;IF(WEEKDAY(A255)=6,16.5/24,17.75/24))</f>
        <v>0</v>
      </c>
      <c r="E255" s="12">
        <f>IF(ISEVEN(COUNTIF($A$4:A255,A255)),IF(AND(B255&lt;12/24,B256&gt;12/24),12/24-B255,MAX(((16.5+1.25*(WEEKDAY(A255)&lt;&gt;6))/24-B255)*IF(OR(A256&gt;A255,B256&gt;((16.5+1.25*(WEEKDAY(A255)&lt;&gt;6))/24)),1,),0)),)</f>
        <v>0</v>
      </c>
    </row>
    <row r="256" spans="1:5" x14ac:dyDescent="0.25">
      <c r="A256" s="1">
        <v>42871</v>
      </c>
      <c r="B256" s="3">
        <v>0.51565972222222223</v>
      </c>
      <c r="D256" s="12">
        <f>IF(COUNTIF($A$4:A256,A256)=1,MAX(B256-8.5/24,0),IF(ISODD(COUNTIF($A$4:A256,A256)),IF(HOUR(B256)=13,B256-13/24,(B256-B255)*(HOUR(B256)&lt;&gt;12))))*(B256&lt;IF(WEEKDAY(A256)=6,16.5/24,17.75/24))</f>
        <v>0</v>
      </c>
      <c r="E256" s="12">
        <f>IF(ISEVEN(COUNTIF($A$4:A256,A256)),IF(AND(B256&lt;12/24,B257&gt;12/24),12/24-B256,MAX(((16.5+1.25*(WEEKDAY(A256)&lt;&gt;6))/24-B256)*IF(OR(A257&gt;A256,B257&gt;((16.5+1.25*(WEEKDAY(A256)&lt;&gt;6))/24)),1,),0)),)</f>
        <v>0</v>
      </c>
    </row>
    <row r="257" spans="1:5" x14ac:dyDescent="0.25">
      <c r="A257" s="1">
        <v>42871</v>
      </c>
      <c r="B257" s="3">
        <v>0.73802083333333324</v>
      </c>
      <c r="D257" s="12">
        <f>IF(COUNTIF($A$4:A257,A257)=1,MAX(B257-8.5/24,0),IF(ISODD(COUNTIF($A$4:A257,A257)),IF(HOUR(B257)=13,B257-13/24,(B257-B256)*(HOUR(B257)&lt;&gt;12))))*(B257&lt;IF(WEEKDAY(A257)=6,16.5/24,17.75/24))</f>
        <v>0</v>
      </c>
      <c r="E257" s="12">
        <f>IF(ISEVEN(COUNTIF($A$4:A257,A257)),IF(AND(B257&lt;12/24,B258&gt;12/24),12/24-B257,MAX(((16.5+1.25*(WEEKDAY(A257)&lt;&gt;6))/24-B257)*IF(OR(A258&gt;A257,B258&gt;((16.5+1.25*(WEEKDAY(A257)&lt;&gt;6))/24)),1,),0)),)</f>
        <v>1.5625000000001332E-3</v>
      </c>
    </row>
    <row r="258" spans="1:5" x14ac:dyDescent="0.25">
      <c r="A258" s="1">
        <v>42872</v>
      </c>
      <c r="B258" s="3">
        <v>0.34231481481481479</v>
      </c>
      <c r="D258" s="12">
        <f>IF(COUNTIF($A$4:A258,A258)=1,MAX(B258-8.5/24,0),IF(ISODD(COUNTIF($A$4:A258,A258)),IF(HOUR(B258)=13,B258-13/24,(B258-B257)*(HOUR(B258)&lt;&gt;12))))*(B258&lt;IF(WEEKDAY(A258)=6,16.5/24,17.75/24))</f>
        <v>0</v>
      </c>
      <c r="E258" s="12">
        <f>IF(ISEVEN(COUNTIF($A$4:A258,A258)),IF(AND(B258&lt;12/24,B259&gt;12/24),12/24-B258,MAX(((16.5+1.25*(WEEKDAY(A258)&lt;&gt;6))/24-B258)*IF(OR(A259&gt;A258,B259&gt;((16.5+1.25*(WEEKDAY(A258)&lt;&gt;6))/24)),1,),0)),)</f>
        <v>0</v>
      </c>
    </row>
    <row r="259" spans="1:5" x14ac:dyDescent="0.25">
      <c r="A259" s="1">
        <v>42872</v>
      </c>
      <c r="B259" s="3">
        <v>0.50019675925925922</v>
      </c>
      <c r="D259" s="12">
        <f>IF(COUNTIF($A$4:A259,A259)=1,MAX(B259-8.5/24,0),IF(ISODD(COUNTIF($A$4:A259,A259)),IF(HOUR(B259)=13,B259-13/24,(B259-B258)*(HOUR(B259)&lt;&gt;12))))*(B259&lt;IF(WEEKDAY(A259)=6,16.5/24,17.75/24))</f>
        <v>0</v>
      </c>
      <c r="E259" s="12">
        <f>IF(ISEVEN(COUNTIF($A$4:A259,A259)),IF(AND(B259&lt;12/24,B260&gt;12/24),12/24-B259,MAX(((16.5+1.25*(WEEKDAY(A259)&lt;&gt;6))/24-B259)*IF(OR(A260&gt;A259,B260&gt;((16.5+1.25*(WEEKDAY(A259)&lt;&gt;6))/24)),1,),0)),)</f>
        <v>0</v>
      </c>
    </row>
    <row r="260" spans="1:5" x14ac:dyDescent="0.25">
      <c r="A260" s="1">
        <v>42872</v>
      </c>
      <c r="B260" s="3">
        <v>0.5455092592592593</v>
      </c>
      <c r="D260" s="12">
        <f>IF(COUNTIF($A$4:A260,A260)=1,MAX(B260-8.5/24,0),IF(ISODD(COUNTIF($A$4:A260,A260)),IF(HOUR(B260)=13,B260-13/24,(B260-B259)*(HOUR(B260)&lt;&gt;12))))*(B260&lt;IF(WEEKDAY(A260)=6,16.5/24,17.75/24))</f>
        <v>3.8425925925926752E-3</v>
      </c>
      <c r="E260" s="12">
        <f>IF(ISEVEN(COUNTIF($A$4:A260,A260)),IF(AND(B260&lt;12/24,B261&gt;12/24),12/24-B260,MAX(((16.5+1.25*(WEEKDAY(A260)&lt;&gt;6))/24-B260)*IF(OR(A261&gt;A260,B261&gt;((16.5+1.25*(WEEKDAY(A260)&lt;&gt;6))/24)),1,),0)),)</f>
        <v>0</v>
      </c>
    </row>
    <row r="261" spans="1:5" x14ac:dyDescent="0.25">
      <c r="A261" s="1">
        <v>42872</v>
      </c>
      <c r="B261" s="3">
        <v>0.73996527777777776</v>
      </c>
      <c r="D261" s="12">
        <f>IF(COUNTIF($A$4:A261,A261)=1,MAX(B261-8.5/24,0),IF(ISODD(COUNTIF($A$4:A261,A261)),IF(HOUR(B261)=13,B261-13/24,(B261-B260)*(HOUR(B261)&lt;&gt;12))))*(B261&lt;IF(WEEKDAY(A261)=6,16.5/24,17.75/24))</f>
        <v>0</v>
      </c>
      <c r="E261" s="12">
        <f>IF(ISEVEN(COUNTIF($A$4:A261,A261)),IF(AND(B261&lt;12/24,B262&gt;12/24),12/24-B261,MAX(((16.5+1.25*(WEEKDAY(A261)&lt;&gt;6))/24-B261)*IF(OR(A262&gt;A261,B262&gt;((16.5+1.25*(WEEKDAY(A261)&lt;&gt;6))/24)),1,),0)),)</f>
        <v>0</v>
      </c>
    </row>
    <row r="262" spans="1:5" x14ac:dyDescent="0.25">
      <c r="A262" s="1">
        <v>42873</v>
      </c>
      <c r="B262" s="3">
        <v>0.34620370370370374</v>
      </c>
      <c r="D262" s="12">
        <f>IF(COUNTIF($A$4:A262,A262)=1,MAX(B262-8.5/24,0),IF(ISODD(COUNTIF($A$4:A262,A262)),IF(HOUR(B262)=13,B262-13/24,(B262-B261)*(HOUR(B262)&lt;&gt;12))))*(B262&lt;IF(WEEKDAY(A262)=6,16.5/24,17.75/24))</f>
        <v>0</v>
      </c>
      <c r="E262" s="12">
        <f>IF(ISEVEN(COUNTIF($A$4:A262,A262)),IF(AND(B262&lt;12/24,B263&gt;12/24),12/24-B262,MAX(((16.5+1.25*(WEEKDAY(A262)&lt;&gt;6))/24-B262)*IF(OR(A263&gt;A262,B263&gt;((16.5+1.25*(WEEKDAY(A262)&lt;&gt;6))/24)),1,),0)),)</f>
        <v>0</v>
      </c>
    </row>
    <row r="263" spans="1:5" x14ac:dyDescent="0.25">
      <c r="A263" s="1">
        <v>42873</v>
      </c>
      <c r="B263" s="3">
        <v>0.72534722222222225</v>
      </c>
      <c r="D263" s="12">
        <f>IF(COUNTIF($A$4:A263,A263)=1,MAX(B263-8.5/24,0),IF(ISODD(COUNTIF($A$4:A263,A263)),IF(HOUR(B263)=13,B263-13/24,(B263-B262)*(HOUR(B263)&lt;&gt;12))))*(B263&lt;IF(WEEKDAY(A263)=6,16.5/24,17.75/24))</f>
        <v>0</v>
      </c>
      <c r="E263" s="12">
        <f>IF(ISEVEN(COUNTIF($A$4:A263,A263)),IF(AND(B263&lt;12/24,B264&gt;12/24),12/24-B263,MAX(((16.5+1.25*(WEEKDAY(A263)&lt;&gt;6))/24-B263)*IF(OR(A264&gt;A263,B264&gt;((16.5+1.25*(WEEKDAY(A263)&lt;&gt;6))/24)),1,),0)),)</f>
        <v>1.4236111111111116E-2</v>
      </c>
    </row>
    <row r="264" spans="1:5" x14ac:dyDescent="0.25">
      <c r="A264" s="1">
        <v>42874</v>
      </c>
      <c r="B264" s="3">
        <v>0.33917824074074071</v>
      </c>
      <c r="D264" s="12">
        <f>IF(COUNTIF($A$4:A264,A264)=1,MAX(B264-8.5/24,0),IF(ISODD(COUNTIF($A$4:A264,A264)),IF(HOUR(B264)=13,B264-13/24,(B264-B263)*(HOUR(B264)&lt;&gt;12))))*(B264&lt;IF(WEEKDAY(A264)=6,16.5/24,17.75/24))</f>
        <v>0</v>
      </c>
      <c r="E264" s="12">
        <f>IF(ISEVEN(COUNTIF($A$4:A264,A264)),IF(AND(B264&lt;12/24,B265&gt;12/24),12/24-B264,MAX(((16.5+1.25*(WEEKDAY(A264)&lt;&gt;6))/24-B264)*IF(OR(A265&gt;A264,B265&gt;((16.5+1.25*(WEEKDAY(A264)&lt;&gt;6))/24)),1,),0)),)</f>
        <v>0</v>
      </c>
    </row>
    <row r="265" spans="1:5" x14ac:dyDescent="0.25">
      <c r="A265" s="1">
        <v>42874</v>
      </c>
      <c r="B265" s="3">
        <v>0.48821759259259262</v>
      </c>
      <c r="D265" s="12">
        <f>IF(COUNTIF($A$4:A265,A265)=1,MAX(B265-8.5/24,0),IF(ISODD(COUNTIF($A$4:A265,A265)),IF(HOUR(B265)=13,B265-13/24,(B265-B264)*(HOUR(B265)&lt;&gt;12))))*(B265&lt;IF(WEEKDAY(A265)=6,16.5/24,17.75/24))</f>
        <v>0</v>
      </c>
      <c r="E265" s="12">
        <f>IF(ISEVEN(COUNTIF($A$4:A265,A265)),IF(AND(B265&lt;12/24,B266&gt;12/24),12/24-B265,MAX(((16.5+1.25*(WEEKDAY(A265)&lt;&gt;6))/24-B265)*IF(OR(A266&gt;A265,B266&gt;((16.5+1.25*(WEEKDAY(A265)&lt;&gt;6))/24)),1,),0)),)</f>
        <v>1.178240740740738E-2</v>
      </c>
    </row>
    <row r="266" spans="1:5" x14ac:dyDescent="0.25">
      <c r="A266" s="1">
        <v>42874</v>
      </c>
      <c r="B266" s="3">
        <v>0.54498842592592589</v>
      </c>
      <c r="D266" s="12">
        <f>IF(COUNTIF($A$4:A266,A266)=1,MAX(B266-8.5/24,0),IF(ISODD(COUNTIF($A$4:A266,A266)),IF(HOUR(B266)=13,B266-13/24,(B266-B265)*(HOUR(B266)&lt;&gt;12))))*(B266&lt;IF(WEEKDAY(A266)=6,16.5/24,17.75/24))</f>
        <v>3.3217592592592604E-3</v>
      </c>
      <c r="E266" s="12">
        <f>IF(ISEVEN(COUNTIF($A$4:A266,A266)),IF(AND(B266&lt;12/24,B267&gt;12/24),12/24-B266,MAX(((16.5+1.25*(WEEKDAY(A266)&lt;&gt;6))/24-B266)*IF(OR(A267&gt;A266,B267&gt;((16.5+1.25*(WEEKDAY(A266)&lt;&gt;6))/24)),1,),0)),)</f>
        <v>0</v>
      </c>
    </row>
    <row r="267" spans="1:5" x14ac:dyDescent="0.25">
      <c r="A267" s="1">
        <v>42874</v>
      </c>
      <c r="B267" s="3">
        <v>0.69560185185185175</v>
      </c>
      <c r="D267" s="12">
        <f>IF(COUNTIF($A$4:A267,A267)=1,MAX(B267-8.5/24,0),IF(ISODD(COUNTIF($A$4:A267,A267)),IF(HOUR(B267)=13,B267-13/24,(B267-B266)*(HOUR(B267)&lt;&gt;12))))*(B267&lt;IF(WEEKDAY(A267)=6,16.5/24,17.75/24))</f>
        <v>0</v>
      </c>
      <c r="E267" s="12">
        <f>IF(ISEVEN(COUNTIF($A$4:A267,A267)),IF(AND(B267&lt;12/24,B268&gt;12/24),12/24-B267,MAX(((16.5+1.25*(WEEKDAY(A267)&lt;&gt;6))/24-B267)*IF(OR(A268&gt;A267,B268&gt;((16.5+1.25*(WEEKDAY(A267)&lt;&gt;6))/24)),1,),0)),)</f>
        <v>0</v>
      </c>
    </row>
    <row r="268" spans="1:5" x14ac:dyDescent="0.25">
      <c r="A268" s="1">
        <v>42877</v>
      </c>
      <c r="B268" s="3">
        <v>0.3410069444444444</v>
      </c>
      <c r="D268" s="12">
        <f>IF(COUNTIF($A$4:A268,A268)=1,MAX(B268-8.5/24,0),IF(ISODD(COUNTIF($A$4:A268,A268)),IF(HOUR(B268)=13,B268-13/24,(B268-B267)*(HOUR(B268)&lt;&gt;12))))*(B268&lt;IF(WEEKDAY(A268)=6,16.5/24,17.75/24))</f>
        <v>0</v>
      </c>
      <c r="E268" s="12">
        <f>IF(ISEVEN(COUNTIF($A$4:A268,A268)),IF(AND(B268&lt;12/24,B269&gt;12/24),12/24-B268,MAX(((16.5+1.25*(WEEKDAY(A268)&lt;&gt;6))/24-B268)*IF(OR(A269&gt;A268,B269&gt;((16.5+1.25*(WEEKDAY(A268)&lt;&gt;6))/24)),1,),0)),)</f>
        <v>0</v>
      </c>
    </row>
    <row r="269" spans="1:5" x14ac:dyDescent="0.25">
      <c r="A269" s="1">
        <v>42877</v>
      </c>
      <c r="B269" s="3">
        <v>0.53755787037037039</v>
      </c>
      <c r="D269" s="12">
        <f>IF(COUNTIF($A$4:A269,A269)=1,MAX(B269-8.5/24,0),IF(ISODD(COUNTIF($A$4:A269,A269)),IF(HOUR(B269)=13,B269-13/24,(B269-B268)*(HOUR(B269)&lt;&gt;12))))*(B269&lt;IF(WEEKDAY(A269)=6,16.5/24,17.75/24))</f>
        <v>0</v>
      </c>
      <c r="E269" s="12">
        <f>IF(ISEVEN(COUNTIF($A$4:A269,A269)),IF(AND(B269&lt;12/24,B270&gt;12/24),12/24-B269,MAX(((16.5+1.25*(WEEKDAY(A269)&lt;&gt;6))/24-B269)*IF(OR(A270&gt;A269,B270&gt;((16.5+1.25*(WEEKDAY(A269)&lt;&gt;6))/24)),1,),0)),)</f>
        <v>0</v>
      </c>
    </row>
    <row r="270" spans="1:5" x14ac:dyDescent="0.25">
      <c r="A270" s="1">
        <v>42877</v>
      </c>
      <c r="B270" s="3">
        <v>0.54876157407407411</v>
      </c>
      <c r="D270" s="12">
        <f>IF(COUNTIF($A$4:A270,A270)=1,MAX(B270-8.5/24,0),IF(ISODD(COUNTIF($A$4:A270,A270)),IF(HOUR(B270)=13,B270-13/24,(B270-B269)*(HOUR(B270)&lt;&gt;12))))*(B270&lt;IF(WEEKDAY(A270)=6,16.5/24,17.75/24))</f>
        <v>7.0949074074074803E-3</v>
      </c>
      <c r="E270" s="12">
        <f>IF(ISEVEN(COUNTIF($A$4:A270,A270)),IF(AND(B270&lt;12/24,B271&gt;12/24),12/24-B270,MAX(((16.5+1.25*(WEEKDAY(A270)&lt;&gt;6))/24-B270)*IF(OR(A271&gt;A270,B271&gt;((16.5+1.25*(WEEKDAY(A270)&lt;&gt;6))/24)),1,),0)),)</f>
        <v>0</v>
      </c>
    </row>
    <row r="271" spans="1:5" x14ac:dyDescent="0.25">
      <c r="A271" s="1">
        <v>42877</v>
      </c>
      <c r="B271" s="3">
        <v>0.75133101851851858</v>
      </c>
      <c r="D271" s="12">
        <f>IF(COUNTIF($A$4:A271,A271)=1,MAX(B271-8.5/24,0),IF(ISODD(COUNTIF($A$4:A271,A271)),IF(HOUR(B271)=13,B271-13/24,(B271-B270)*(HOUR(B271)&lt;&gt;12))))*(B271&lt;IF(WEEKDAY(A271)=6,16.5/24,17.75/24))</f>
        <v>0</v>
      </c>
      <c r="E271" s="12">
        <f>IF(ISEVEN(COUNTIF($A$4:A271,A271)),IF(AND(B271&lt;12/24,B272&gt;12/24),12/24-B271,MAX(((16.5+1.25*(WEEKDAY(A271)&lt;&gt;6))/24-B271)*IF(OR(A272&gt;A271,B272&gt;((16.5+1.25*(WEEKDAY(A271)&lt;&gt;6))/24)),1,),0)),)</f>
        <v>0</v>
      </c>
    </row>
    <row r="272" spans="1:5" x14ac:dyDescent="0.25">
      <c r="A272" s="1">
        <v>42878</v>
      </c>
      <c r="B272" s="3">
        <v>0.34467592592592594</v>
      </c>
      <c r="D272" s="12">
        <f>IF(COUNTIF($A$4:A272,A272)=1,MAX(B272-8.5/24,0),IF(ISODD(COUNTIF($A$4:A272,A272)),IF(HOUR(B272)=13,B272-13/24,(B272-B271)*(HOUR(B272)&lt;&gt;12))))*(B272&lt;IF(WEEKDAY(A272)=6,16.5/24,17.75/24))</f>
        <v>0</v>
      </c>
      <c r="E272" s="12">
        <f>IF(ISEVEN(COUNTIF($A$4:A272,A272)),IF(AND(B272&lt;12/24,B273&gt;12/24),12/24-B272,MAX(((16.5+1.25*(WEEKDAY(A272)&lt;&gt;6))/24-B272)*IF(OR(A273&gt;A272,B273&gt;((16.5+1.25*(WEEKDAY(A272)&lt;&gt;6))/24)),1,),0)),)</f>
        <v>0</v>
      </c>
    </row>
    <row r="273" spans="1:5" x14ac:dyDescent="0.25">
      <c r="A273" s="1">
        <v>42878</v>
      </c>
      <c r="B273" s="3">
        <v>0.49533564814814812</v>
      </c>
      <c r="D273" s="12">
        <f>IF(COUNTIF($A$4:A273,A273)=1,MAX(B273-8.5/24,0),IF(ISODD(COUNTIF($A$4:A273,A273)),IF(HOUR(B273)=13,B273-13/24,(B273-B272)*(HOUR(B273)&lt;&gt;12))))*(B273&lt;IF(WEEKDAY(A273)=6,16.5/24,17.75/24))</f>
        <v>0</v>
      </c>
      <c r="E273" s="12">
        <f>IF(ISEVEN(COUNTIF($A$4:A273,A273)),IF(AND(B273&lt;12/24,B274&gt;12/24),12/24-B273,MAX(((16.5+1.25*(WEEKDAY(A273)&lt;&gt;6))/24-B273)*IF(OR(A274&gt;A273,B274&gt;((16.5+1.25*(WEEKDAY(A273)&lt;&gt;6))/24)),1,),0)),)</f>
        <v>4.6643518518518778E-3</v>
      </c>
    </row>
    <row r="274" spans="1:5" x14ac:dyDescent="0.25">
      <c r="A274" s="1">
        <v>42878</v>
      </c>
      <c r="B274" s="3">
        <v>0.52094907407407409</v>
      </c>
      <c r="D274" s="12">
        <f>IF(COUNTIF($A$4:A274,A274)=1,MAX(B274-8.5/24,0),IF(ISODD(COUNTIF($A$4:A274,A274)),IF(HOUR(B274)=13,B274-13/24,(B274-B273)*(HOUR(B274)&lt;&gt;12))))*(B274&lt;IF(WEEKDAY(A274)=6,16.5/24,17.75/24))</f>
        <v>0</v>
      </c>
      <c r="E274" s="12">
        <f>IF(ISEVEN(COUNTIF($A$4:A274,A274)),IF(AND(B274&lt;12/24,B275&gt;12/24),12/24-B274,MAX(((16.5+1.25*(WEEKDAY(A274)&lt;&gt;6))/24-B274)*IF(OR(A275&gt;A274,B275&gt;((16.5+1.25*(WEEKDAY(A274)&lt;&gt;6))/24)),1,),0)),)</f>
        <v>0</v>
      </c>
    </row>
    <row r="275" spans="1:5" x14ac:dyDescent="0.25">
      <c r="A275" s="1">
        <v>42878</v>
      </c>
      <c r="B275" s="3">
        <v>0.61920138888888887</v>
      </c>
      <c r="D275" s="12">
        <f>IF(COUNTIF($A$4:A275,A275)=1,MAX(B275-8.5/24,0),IF(ISODD(COUNTIF($A$4:A275,A275)),IF(HOUR(B275)=13,B275-13/24,(B275-B274)*(HOUR(B275)&lt;&gt;12))))*(B275&lt;IF(WEEKDAY(A275)=6,16.5/24,17.75/24))</f>
        <v>0</v>
      </c>
      <c r="E275" s="12">
        <f>IF(ISEVEN(COUNTIF($A$4:A275,A275)),IF(AND(B275&lt;12/24,B276&gt;12/24),12/24-B275,MAX(((16.5+1.25*(WEEKDAY(A275)&lt;&gt;6))/24-B275)*IF(OR(A276&gt;A275,B276&gt;((16.5+1.25*(WEEKDAY(A275)&lt;&gt;6))/24)),1,),0)),)</f>
        <v>0.1203819444444445</v>
      </c>
    </row>
    <row r="276" spans="1:5" x14ac:dyDescent="0.25">
      <c r="A276" s="1">
        <v>42879</v>
      </c>
      <c r="B276" s="3">
        <v>0.30658564814814815</v>
      </c>
      <c r="D276" s="12">
        <f>IF(COUNTIF($A$4:A276,A276)=1,MAX(B276-8.5/24,0),IF(ISODD(COUNTIF($A$4:A276,A276)),IF(HOUR(B276)=13,B276-13/24,(B276-B275)*(HOUR(B276)&lt;&gt;12))))*(B276&lt;IF(WEEKDAY(A276)=6,16.5/24,17.75/24))</f>
        <v>0</v>
      </c>
      <c r="E276" s="12">
        <f>IF(ISEVEN(COUNTIF($A$4:A276,A276)),IF(AND(B276&lt;12/24,B277&gt;12/24),12/24-B276,MAX(((16.5+1.25*(WEEKDAY(A276)&lt;&gt;6))/24-B276)*IF(OR(A277&gt;A276,B277&gt;((16.5+1.25*(WEEKDAY(A276)&lt;&gt;6))/24)),1,),0)),)</f>
        <v>0</v>
      </c>
    </row>
    <row r="277" spans="1:5" x14ac:dyDescent="0.25">
      <c r="A277" s="1">
        <v>42879</v>
      </c>
      <c r="B277" s="3">
        <v>0.65670138888888896</v>
      </c>
      <c r="D277" s="12">
        <f>IF(COUNTIF($A$4:A277,A277)=1,MAX(B277-8.5/24,0),IF(ISODD(COUNTIF($A$4:A277,A277)),IF(HOUR(B277)=13,B277-13/24,(B277-B276)*(HOUR(B277)&lt;&gt;12))))*(B277&lt;IF(WEEKDAY(A277)=6,16.5/24,17.75/24))</f>
        <v>0</v>
      </c>
      <c r="E277" s="12">
        <f>IF(ISEVEN(COUNTIF($A$4:A277,A277)),IF(AND(B277&lt;12/24,B278&gt;12/24),12/24-B277,MAX(((16.5+1.25*(WEEKDAY(A277)&lt;&gt;6))/24-B277)*IF(OR(A278&gt;A277,B278&gt;((16.5+1.25*(WEEKDAY(A277)&lt;&gt;6))/24)),1,),0)),)</f>
        <v>0</v>
      </c>
    </row>
    <row r="278" spans="1:5" x14ac:dyDescent="0.25">
      <c r="A278" s="1">
        <v>42879</v>
      </c>
      <c r="B278" s="3">
        <v>0.67451388888888886</v>
      </c>
      <c r="D278" s="12">
        <f>IF(COUNTIF($A$4:A278,A278)=1,MAX(B278-8.5/24,0),IF(ISODD(COUNTIF($A$4:A278,A278)),IF(HOUR(B278)=13,B278-13/24,(B278-B277)*(HOUR(B278)&lt;&gt;12))))*(B278&lt;IF(WEEKDAY(A278)=6,16.5/24,17.75/24))</f>
        <v>1.7812499999999898E-2</v>
      </c>
      <c r="E278" s="12">
        <f>IF(ISEVEN(COUNTIF($A$4:A278,A278)),IF(AND(B278&lt;12/24,B279&gt;12/24),12/24-B278,MAX(((16.5+1.25*(WEEKDAY(A278)&lt;&gt;6))/24-B278)*IF(OR(A279&gt;A278,B279&gt;((16.5+1.25*(WEEKDAY(A278)&lt;&gt;6))/24)),1,),0)),)</f>
        <v>0</v>
      </c>
    </row>
    <row r="279" spans="1:5" x14ac:dyDescent="0.25">
      <c r="A279" s="1">
        <v>42879</v>
      </c>
      <c r="B279" s="3">
        <v>0.75259259259259259</v>
      </c>
      <c r="D279" s="12">
        <f>IF(COUNTIF($A$4:A279,A279)=1,MAX(B279-8.5/24,0),IF(ISODD(COUNTIF($A$4:A279,A279)),IF(HOUR(B279)=13,B279-13/24,(B279-B278)*(HOUR(B279)&lt;&gt;12))))*(B279&lt;IF(WEEKDAY(A279)=6,16.5/24,17.75/24))</f>
        <v>0</v>
      </c>
      <c r="E279" s="12">
        <f>IF(ISEVEN(COUNTIF($A$4:A279,A279)),IF(AND(B279&lt;12/24,B280&gt;12/24),12/24-B279,MAX(((16.5+1.25*(WEEKDAY(A279)&lt;&gt;6))/24-B279)*IF(OR(A280&gt;A279,B280&gt;((16.5+1.25*(WEEKDAY(A279)&lt;&gt;6))/24)),1,),0)),)</f>
        <v>0</v>
      </c>
    </row>
    <row r="280" spans="1:5" x14ac:dyDescent="0.25">
      <c r="A280" s="1">
        <v>42880</v>
      </c>
      <c r="B280" s="3">
        <v>0.3449652777777778</v>
      </c>
      <c r="D280" s="12">
        <f>IF(COUNTIF($A$4:A280,A280)=1,MAX(B280-8.5/24,0),IF(ISODD(COUNTIF($A$4:A280,A280)),IF(HOUR(B280)=13,B280-13/24,(B280-B279)*(HOUR(B280)&lt;&gt;12))))*(B280&lt;IF(WEEKDAY(A280)=6,16.5/24,17.75/24))</f>
        <v>0</v>
      </c>
      <c r="E280" s="12">
        <f>IF(ISEVEN(COUNTIF($A$4:A280,A280)),IF(AND(B280&lt;12/24,B281&gt;12/24),12/24-B280,MAX(((16.5+1.25*(WEEKDAY(A280)&lt;&gt;6))/24-B280)*IF(OR(A281&gt;A280,B281&gt;((16.5+1.25*(WEEKDAY(A280)&lt;&gt;6))/24)),1,),0)),)</f>
        <v>0</v>
      </c>
    </row>
    <row r="281" spans="1:5" x14ac:dyDescent="0.25">
      <c r="A281" s="1">
        <v>42880</v>
      </c>
      <c r="B281" s="3">
        <v>0.44611111111111112</v>
      </c>
      <c r="D281" s="12">
        <f>IF(COUNTIF($A$4:A281,A281)=1,MAX(B281-8.5/24,0),IF(ISODD(COUNTIF($A$4:A281,A281)),IF(HOUR(B281)=13,B281-13/24,(B281-B280)*(HOUR(B281)&lt;&gt;12))))*(B281&lt;IF(WEEKDAY(A281)=6,16.5/24,17.75/24))</f>
        <v>0</v>
      </c>
      <c r="E281" s="12">
        <f>IF(ISEVEN(COUNTIF($A$4:A281,A281)),IF(AND(B281&lt;12/24,B282&gt;12/24),12/24-B281,MAX(((16.5+1.25*(WEEKDAY(A281)&lt;&gt;6))/24-B281)*IF(OR(A282&gt;A281,B282&gt;((16.5+1.25*(WEEKDAY(A281)&lt;&gt;6))/24)),1,),0)),)</f>
        <v>0</v>
      </c>
    </row>
    <row r="282" spans="1:5" x14ac:dyDescent="0.25">
      <c r="A282" s="1">
        <v>42880</v>
      </c>
      <c r="B282" s="3">
        <v>0.44655092592592593</v>
      </c>
      <c r="D282" s="12">
        <f>IF(COUNTIF($A$4:A282,A282)=1,MAX(B282-8.5/24,0),IF(ISODD(COUNTIF($A$4:A282,A282)),IF(HOUR(B282)=13,B282-13/24,(B282-B281)*(HOUR(B282)&lt;&gt;12))))*(B282&lt;IF(WEEKDAY(A282)=6,16.5/24,17.75/24))</f>
        <v>4.3981481481480955E-4</v>
      </c>
      <c r="E282" s="12">
        <f>IF(ISEVEN(COUNTIF($A$4:A282,A282)),IF(AND(B282&lt;12/24,B283&gt;12/24),12/24-B282,MAX(((16.5+1.25*(WEEKDAY(A282)&lt;&gt;6))/24-B282)*IF(OR(A283&gt;A282,B283&gt;((16.5+1.25*(WEEKDAY(A282)&lt;&gt;6))/24)),1,),0)),)</f>
        <v>0</v>
      </c>
    </row>
    <row r="283" spans="1:5" x14ac:dyDescent="0.25">
      <c r="A283" s="1">
        <v>42880</v>
      </c>
      <c r="B283" s="3">
        <v>0.50096064814814811</v>
      </c>
      <c r="D283" s="12">
        <f>IF(COUNTIF($A$4:A283,A283)=1,MAX(B283-8.5/24,0),IF(ISODD(COUNTIF($A$4:A283,A283)),IF(HOUR(B283)=13,B283-13/24,(B283-B282)*(HOUR(B283)&lt;&gt;12))))*(B283&lt;IF(WEEKDAY(A283)=6,16.5/24,17.75/24))</f>
        <v>0</v>
      </c>
      <c r="E283" s="12">
        <f>IF(ISEVEN(COUNTIF($A$4:A283,A283)),IF(AND(B283&lt;12/24,B284&gt;12/24),12/24-B283,MAX(((16.5+1.25*(WEEKDAY(A283)&lt;&gt;6))/24-B283)*IF(OR(A284&gt;A283,B284&gt;((16.5+1.25*(WEEKDAY(A283)&lt;&gt;6))/24)),1,),0)),)</f>
        <v>0</v>
      </c>
    </row>
    <row r="284" spans="1:5" x14ac:dyDescent="0.25">
      <c r="A284" s="1">
        <v>42880</v>
      </c>
      <c r="B284" s="3">
        <v>0.51686342592592593</v>
      </c>
      <c r="D284" s="12">
        <f>IF(COUNTIF($A$4:A284,A284)=1,MAX(B284-8.5/24,0),IF(ISODD(COUNTIF($A$4:A284,A284)),IF(HOUR(B284)=13,B284-13/24,(B284-B283)*(HOUR(B284)&lt;&gt;12))))*(B284&lt;IF(WEEKDAY(A284)=6,16.5/24,17.75/24))</f>
        <v>0</v>
      </c>
      <c r="E284" s="12">
        <f>IF(ISEVEN(COUNTIF($A$4:A284,A284)),IF(AND(B284&lt;12/24,B285&gt;12/24),12/24-B284,MAX(((16.5+1.25*(WEEKDAY(A284)&lt;&gt;6))/24-B284)*IF(OR(A285&gt;A284,B285&gt;((16.5+1.25*(WEEKDAY(A284)&lt;&gt;6))/24)),1,),0)),)</f>
        <v>0</v>
      </c>
    </row>
    <row r="285" spans="1:5" x14ac:dyDescent="0.25">
      <c r="A285" s="1">
        <v>42880</v>
      </c>
      <c r="B285" s="3">
        <v>0.75170138888888882</v>
      </c>
      <c r="D285" s="12">
        <f>IF(COUNTIF($A$4:A285,A285)=1,MAX(B285-8.5/24,0),IF(ISODD(COUNTIF($A$4:A285,A285)),IF(HOUR(B285)=13,B285-13/24,(B285-B284)*(HOUR(B285)&lt;&gt;12))))*(B285&lt;IF(WEEKDAY(A285)=6,16.5/24,17.75/24))</f>
        <v>0</v>
      </c>
      <c r="E285" s="12">
        <f>IF(ISEVEN(COUNTIF($A$4:A285,A285)),IF(AND(B285&lt;12/24,B286&gt;12/24),12/24-B285,MAX(((16.5+1.25*(WEEKDAY(A285)&lt;&gt;6))/24-B285)*IF(OR(A286&gt;A285,B286&gt;((16.5+1.25*(WEEKDAY(A285)&lt;&gt;6))/24)),1,),0)),)</f>
        <v>0</v>
      </c>
    </row>
    <row r="286" spans="1:5" x14ac:dyDescent="0.25">
      <c r="A286" s="1">
        <v>42881</v>
      </c>
      <c r="B286" s="3">
        <v>0.32454861111111111</v>
      </c>
      <c r="D286" s="12">
        <f>IF(COUNTIF($A$4:A286,A286)=1,MAX(B286-8.5/24,0),IF(ISODD(COUNTIF($A$4:A286,A286)),IF(HOUR(B286)=13,B286-13/24,(B286-B285)*(HOUR(B286)&lt;&gt;12))))*(B286&lt;IF(WEEKDAY(A286)=6,16.5/24,17.75/24))</f>
        <v>0</v>
      </c>
      <c r="E286" s="12">
        <f>IF(ISEVEN(COUNTIF($A$4:A286,A286)),IF(AND(B286&lt;12/24,B287&gt;12/24),12/24-B286,MAX(((16.5+1.25*(WEEKDAY(A286)&lt;&gt;6))/24-B286)*IF(OR(A287&gt;A286,B287&gt;((16.5+1.25*(WEEKDAY(A286)&lt;&gt;6))/24)),1,),0)),)</f>
        <v>0</v>
      </c>
    </row>
    <row r="287" spans="1:5" x14ac:dyDescent="0.25">
      <c r="A287" s="1">
        <v>42881</v>
      </c>
      <c r="B287" s="3">
        <v>0.72103009259259254</v>
      </c>
      <c r="D287" s="12">
        <f>IF(COUNTIF($A$4:A287,A287)=1,MAX(B287-8.5/24,0),IF(ISODD(COUNTIF($A$4:A287,A287)),IF(HOUR(B287)=13,B287-13/24,(B287-B286)*(HOUR(B287)&lt;&gt;12))))*(B287&lt;IF(WEEKDAY(A287)=6,16.5/24,17.75/24))</f>
        <v>0</v>
      </c>
      <c r="E287" s="12">
        <f>IF(ISEVEN(COUNTIF($A$4:A287,A287)),IF(AND(B287&lt;12/24,B288&gt;12/24),12/24-B287,MAX(((16.5+1.25*(WEEKDAY(A287)&lt;&gt;6))/24-B287)*IF(OR(A288&gt;A287,B288&gt;((16.5+1.25*(WEEKDAY(A287)&lt;&gt;6))/24)),1,),0)),)</f>
        <v>0</v>
      </c>
    </row>
    <row r="288" spans="1:5" x14ac:dyDescent="0.25">
      <c r="A288" s="1">
        <v>42884</v>
      </c>
      <c r="B288" s="3">
        <v>0.34914351851851855</v>
      </c>
      <c r="D288" s="12">
        <f>IF(COUNTIF($A$4:A288,A288)=1,MAX(B288-8.5/24,0),IF(ISODD(COUNTIF($A$4:A288,A288)),IF(HOUR(B288)=13,B288-13/24,(B288-B287)*(HOUR(B288)&lt;&gt;12))))*(B288&lt;IF(WEEKDAY(A288)=6,16.5/24,17.75/24))</f>
        <v>0</v>
      </c>
      <c r="E288" s="12">
        <f>IF(ISEVEN(COUNTIF($A$4:A288,A288)),IF(AND(B288&lt;12/24,B289&gt;12/24),12/24-B288,MAX(((16.5+1.25*(WEEKDAY(A288)&lt;&gt;6))/24-B288)*IF(OR(A289&gt;A288,B289&gt;((16.5+1.25*(WEEKDAY(A288)&lt;&gt;6))/24)),1,),0)),)</f>
        <v>0</v>
      </c>
    </row>
    <row r="289" spans="1:5" x14ac:dyDescent="0.25">
      <c r="A289" s="1">
        <v>42884</v>
      </c>
      <c r="B289" s="3">
        <v>0.50334490740740734</v>
      </c>
      <c r="D289" s="12">
        <f>IF(COUNTIF($A$4:A289,A289)=1,MAX(B289-8.5/24,0),IF(ISODD(COUNTIF($A$4:A289,A289)),IF(HOUR(B289)=13,B289-13/24,(B289-B288)*(HOUR(B289)&lt;&gt;12))))*(B289&lt;IF(WEEKDAY(A289)=6,16.5/24,17.75/24))</f>
        <v>0</v>
      </c>
      <c r="E289" s="12">
        <f>IF(ISEVEN(COUNTIF($A$4:A289,A289)),IF(AND(B289&lt;12/24,B290&gt;12/24),12/24-B289,MAX(((16.5+1.25*(WEEKDAY(A289)&lt;&gt;6))/24-B289)*IF(OR(A290&gt;A289,B290&gt;((16.5+1.25*(WEEKDAY(A289)&lt;&gt;6))/24)),1,),0)),)</f>
        <v>0</v>
      </c>
    </row>
    <row r="290" spans="1:5" x14ac:dyDescent="0.25">
      <c r="A290" s="1">
        <v>42884</v>
      </c>
      <c r="B290" s="3">
        <v>0.51545138888888886</v>
      </c>
      <c r="D290" s="12">
        <f>IF(COUNTIF($A$4:A290,A290)=1,MAX(B290-8.5/24,0),IF(ISODD(COUNTIF($A$4:A290,A290)),IF(HOUR(B290)=13,B290-13/24,(B290-B289)*(HOUR(B290)&lt;&gt;12))))*(B290&lt;IF(WEEKDAY(A290)=6,16.5/24,17.75/24))</f>
        <v>0</v>
      </c>
      <c r="E290" s="12">
        <f>IF(ISEVEN(COUNTIF($A$4:A290,A290)),IF(AND(B290&lt;12/24,B291&gt;12/24),12/24-B290,MAX(((16.5+1.25*(WEEKDAY(A290)&lt;&gt;6))/24-B290)*IF(OR(A291&gt;A290,B291&gt;((16.5+1.25*(WEEKDAY(A290)&lt;&gt;6))/24)),1,),0)),)</f>
        <v>0</v>
      </c>
    </row>
    <row r="291" spans="1:5" x14ac:dyDescent="0.25">
      <c r="A291" s="1">
        <v>42884</v>
      </c>
      <c r="B291" s="3">
        <v>0.75350694444444455</v>
      </c>
      <c r="D291" s="12">
        <f>IF(COUNTIF($A$4:A291,A291)=1,MAX(B291-8.5/24,0),IF(ISODD(COUNTIF($A$4:A291,A291)),IF(HOUR(B291)=13,B291-13/24,(B291-B290)*(HOUR(B291)&lt;&gt;12))))*(B291&lt;IF(WEEKDAY(A291)=6,16.5/24,17.75/24))</f>
        <v>0</v>
      </c>
      <c r="E291" s="12">
        <f>IF(ISEVEN(COUNTIF($A$4:A291,A291)),IF(AND(B291&lt;12/24,B292&gt;12/24),12/24-B291,MAX(((16.5+1.25*(WEEKDAY(A291)&lt;&gt;6))/24-B291)*IF(OR(A292&gt;A291,B292&gt;((16.5+1.25*(WEEKDAY(A291)&lt;&gt;6))/24)),1,),0)),)</f>
        <v>0</v>
      </c>
    </row>
    <row r="292" spans="1:5" x14ac:dyDescent="0.25">
      <c r="A292" s="1">
        <v>42885</v>
      </c>
      <c r="B292" s="3">
        <v>0.34274305555555556</v>
      </c>
      <c r="D292" s="12">
        <f>IF(COUNTIF($A$4:A292,A292)=1,MAX(B292-8.5/24,0),IF(ISODD(COUNTIF($A$4:A292,A292)),IF(HOUR(B292)=13,B292-13/24,(B292-B291)*(HOUR(B292)&lt;&gt;12))))*(B292&lt;IF(WEEKDAY(A292)=6,16.5/24,17.75/24))</f>
        <v>0</v>
      </c>
      <c r="E292" s="12">
        <f>IF(ISEVEN(COUNTIF($A$4:A292,A292)),IF(AND(B292&lt;12/24,B293&gt;12/24),12/24-B292,MAX(((16.5+1.25*(WEEKDAY(A292)&lt;&gt;6))/24-B292)*IF(OR(A293&gt;A292,B293&gt;((16.5+1.25*(WEEKDAY(A292)&lt;&gt;6))/24)),1,),0)),)</f>
        <v>0</v>
      </c>
    </row>
    <row r="293" spans="1:5" x14ac:dyDescent="0.25">
      <c r="A293" s="1">
        <v>42885</v>
      </c>
      <c r="B293" s="3">
        <v>0.50684027777777774</v>
      </c>
      <c r="D293" s="12">
        <f>IF(COUNTIF($A$4:A293,A293)=1,MAX(B293-8.5/24,0),IF(ISODD(COUNTIF($A$4:A293,A293)),IF(HOUR(B293)=13,B293-13/24,(B293-B292)*(HOUR(B293)&lt;&gt;12))))*(B293&lt;IF(WEEKDAY(A293)=6,16.5/24,17.75/24))</f>
        <v>0</v>
      </c>
      <c r="E293" s="12">
        <f>IF(ISEVEN(COUNTIF($A$4:A293,A293)),IF(AND(B293&lt;12/24,B294&gt;12/24),12/24-B293,MAX(((16.5+1.25*(WEEKDAY(A293)&lt;&gt;6))/24-B293)*IF(OR(A294&gt;A293,B294&gt;((16.5+1.25*(WEEKDAY(A293)&lt;&gt;6))/24)),1,),0)),)</f>
        <v>0</v>
      </c>
    </row>
    <row r="294" spans="1:5" x14ac:dyDescent="0.25">
      <c r="A294" s="1">
        <v>42885</v>
      </c>
      <c r="B294" s="3">
        <v>0.51526620370370368</v>
      </c>
      <c r="D294" s="12">
        <f>IF(COUNTIF($A$4:A294,A294)=1,MAX(B294-8.5/24,0),IF(ISODD(COUNTIF($A$4:A294,A294)),IF(HOUR(B294)=13,B294-13/24,(B294-B293)*(HOUR(B294)&lt;&gt;12))))*(B294&lt;IF(WEEKDAY(A294)=6,16.5/24,17.75/24))</f>
        <v>0</v>
      </c>
      <c r="E294" s="12">
        <f>IF(ISEVEN(COUNTIF($A$4:A294,A294)),IF(AND(B294&lt;12/24,B295&gt;12/24),12/24-B294,MAX(((16.5+1.25*(WEEKDAY(A294)&lt;&gt;6))/24-B294)*IF(OR(A295&gt;A294,B295&gt;((16.5+1.25*(WEEKDAY(A294)&lt;&gt;6))/24)),1,),0)),)</f>
        <v>0</v>
      </c>
    </row>
    <row r="295" spans="1:5" x14ac:dyDescent="0.25">
      <c r="A295" s="1">
        <v>42885</v>
      </c>
      <c r="B295" s="3">
        <v>0.74045138888888884</v>
      </c>
      <c r="D295" s="12">
        <f>IF(COUNTIF($A$4:A295,A295)=1,MAX(B295-8.5/24,0),IF(ISODD(COUNTIF($A$4:A295,A295)),IF(HOUR(B295)=13,B295-13/24,(B295-B294)*(HOUR(B295)&lt;&gt;12))))*(B295&lt;IF(WEEKDAY(A295)=6,16.5/24,17.75/24))</f>
        <v>0</v>
      </c>
      <c r="E295" s="12">
        <f>IF(ISEVEN(COUNTIF($A$4:A295,A295)),IF(AND(B295&lt;12/24,B296&gt;12/24),12/24-B295,MAX(((16.5+1.25*(WEEKDAY(A295)&lt;&gt;6))/24-B295)*IF(OR(A296&gt;A295,B296&gt;((16.5+1.25*(WEEKDAY(A295)&lt;&gt;6))/24)),1,),0)),)</f>
        <v>0</v>
      </c>
    </row>
    <row r="296" spans="1:5" x14ac:dyDescent="0.25">
      <c r="A296" s="1">
        <v>42886</v>
      </c>
      <c r="B296" s="3">
        <v>0.3392013888888889</v>
      </c>
      <c r="D296" s="12">
        <f>IF(COUNTIF($A$4:A296,A296)=1,MAX(B296-8.5/24,0),IF(ISODD(COUNTIF($A$4:A296,A296)),IF(HOUR(B296)=13,B296-13/24,(B296-B295)*(HOUR(B296)&lt;&gt;12))))*(B296&lt;IF(WEEKDAY(A296)=6,16.5/24,17.75/24))</f>
        <v>0</v>
      </c>
      <c r="E296" s="12">
        <f>IF(ISEVEN(COUNTIF($A$4:A296,A296)),IF(AND(B296&lt;12/24,B297&gt;12/24),12/24-B296,MAX(((16.5+1.25*(WEEKDAY(A296)&lt;&gt;6))/24-B296)*IF(OR(A297&gt;A296,B297&gt;((16.5+1.25*(WEEKDAY(A296)&lt;&gt;6))/24)),1,),0)),)</f>
        <v>0</v>
      </c>
    </row>
    <row r="297" spans="1:5" x14ac:dyDescent="0.25">
      <c r="A297" s="1">
        <v>42886</v>
      </c>
      <c r="B297" s="3">
        <v>0.75309027777777782</v>
      </c>
      <c r="D297" s="12">
        <f>IF(COUNTIF($A$4:A297,A297)=1,MAX(B297-8.5/24,0),IF(ISODD(COUNTIF($A$4:A297,A297)),IF(HOUR(B297)=13,B297-13/24,(B297-B296)*(HOUR(B297)&lt;&gt;12))))*(B297&lt;IF(WEEKDAY(A297)=6,16.5/24,17.75/24))</f>
        <v>0</v>
      </c>
      <c r="E297" s="12">
        <f>IF(ISEVEN(COUNTIF($A$4:A297,A297)),IF(AND(B297&lt;12/24,B298&gt;12/24),12/24-B297,MAX(((16.5+1.25*(WEEKDAY(A297)&lt;&gt;6))/24-B297)*IF(OR(A298&gt;A297,B298&gt;((16.5+1.25*(WEEKDAY(A297)&lt;&gt;6))/24)),1,),0)),)</f>
        <v>0</v>
      </c>
    </row>
    <row r="298" spans="1:5" x14ac:dyDescent="0.25">
      <c r="A298" s="1">
        <v>42887</v>
      </c>
      <c r="B298" s="3">
        <v>0.34385416666666663</v>
      </c>
      <c r="D298" s="12">
        <f>IF(COUNTIF($A$4:A298,A298)=1,MAX(B298-8.5/24,0),IF(ISODD(COUNTIF($A$4:A298,A298)),IF(HOUR(B298)=13,B298-13/24,(B298-B297)*(HOUR(B298)&lt;&gt;12))))*(B298&lt;IF(WEEKDAY(A298)=6,16.5/24,17.75/24))</f>
        <v>0</v>
      </c>
      <c r="E298" s="12">
        <f>IF(ISEVEN(COUNTIF($A$4:A298,A298)),IF(AND(B298&lt;12/24,B299&gt;12/24),12/24-B298,MAX(((16.5+1.25*(WEEKDAY(A298)&lt;&gt;6))/24-B298)*IF(OR(A299&gt;A298,B299&gt;((16.5+1.25*(WEEKDAY(A298)&lt;&gt;6))/24)),1,),0)),)</f>
        <v>0</v>
      </c>
    </row>
    <row r="299" spans="1:5" x14ac:dyDescent="0.25">
      <c r="A299" s="1">
        <v>42887</v>
      </c>
      <c r="B299" s="3">
        <v>0.50476851851851856</v>
      </c>
      <c r="D299" s="12">
        <f>IF(COUNTIF($A$4:A299,A299)=1,MAX(B299-8.5/24,0),IF(ISODD(COUNTIF($A$4:A299,A299)),IF(HOUR(B299)=13,B299-13/24,(B299-B298)*(HOUR(B299)&lt;&gt;12))))*(B299&lt;IF(WEEKDAY(A299)=6,16.5/24,17.75/24))</f>
        <v>0</v>
      </c>
      <c r="E299" s="12">
        <f>IF(ISEVEN(COUNTIF($A$4:A299,A299)),IF(AND(B299&lt;12/24,B300&gt;12/24),12/24-B299,MAX(((16.5+1.25*(WEEKDAY(A299)&lt;&gt;6))/24-B299)*IF(OR(A300&gt;A299,B300&gt;((16.5+1.25*(WEEKDAY(A299)&lt;&gt;6))/24)),1,),0)),)</f>
        <v>0</v>
      </c>
    </row>
    <row r="300" spans="1:5" x14ac:dyDescent="0.25">
      <c r="A300" s="1">
        <v>42887</v>
      </c>
      <c r="B300" s="3">
        <v>0.51143518518518516</v>
      </c>
      <c r="D300" s="12">
        <f>IF(COUNTIF($A$4:A300,A300)=1,MAX(B300-8.5/24,0),IF(ISODD(COUNTIF($A$4:A300,A300)),IF(HOUR(B300)=13,B300-13/24,(B300-B299)*(HOUR(B300)&lt;&gt;12))))*(B300&lt;IF(WEEKDAY(A300)=6,16.5/24,17.75/24))</f>
        <v>0</v>
      </c>
      <c r="E300" s="12">
        <f>IF(ISEVEN(COUNTIF($A$4:A300,A300)),IF(AND(B300&lt;12/24,B301&gt;12/24),12/24-B300,MAX(((16.5+1.25*(WEEKDAY(A300)&lt;&gt;6))/24-B300)*IF(OR(A301&gt;A300,B301&gt;((16.5+1.25*(WEEKDAY(A300)&lt;&gt;6))/24)),1,),0)),)</f>
        <v>0</v>
      </c>
    </row>
    <row r="301" spans="1:5" x14ac:dyDescent="0.25">
      <c r="A301" s="1">
        <v>42887</v>
      </c>
      <c r="B301" s="3">
        <v>0.52923611111111113</v>
      </c>
      <c r="D301" s="12">
        <f>IF(COUNTIF($A$4:A301,A301)=1,MAX(B301-8.5/24,0),IF(ISODD(COUNTIF($A$4:A301,A301)),IF(HOUR(B301)=13,B301-13/24,(B301-B300)*(HOUR(B301)&lt;&gt;12))))*(B301&lt;IF(WEEKDAY(A301)=6,16.5/24,17.75/24))</f>
        <v>0</v>
      </c>
      <c r="E301" s="12">
        <f>IF(ISEVEN(COUNTIF($A$4:A301,A301)),IF(AND(B301&lt;12/24,B302&gt;12/24),12/24-B301,MAX(((16.5+1.25*(WEEKDAY(A301)&lt;&gt;6))/24-B301)*IF(OR(A302&gt;A301,B302&gt;((16.5+1.25*(WEEKDAY(A301)&lt;&gt;6))/24)),1,),0)),)</f>
        <v>0</v>
      </c>
    </row>
    <row r="302" spans="1:5" x14ac:dyDescent="0.25">
      <c r="A302" s="1">
        <v>42887</v>
      </c>
      <c r="B302" s="3">
        <v>0.57667824074074081</v>
      </c>
      <c r="D302" s="12">
        <f>IF(COUNTIF($A$4:A302,A302)=1,MAX(B302-8.5/24,0),IF(ISODD(COUNTIF($A$4:A302,A302)),IF(HOUR(B302)=13,B302-13/24,(B302-B301)*(HOUR(B302)&lt;&gt;12))))*(B302&lt;IF(WEEKDAY(A302)=6,16.5/24,17.75/24))</f>
        <v>3.5011574074074181E-2</v>
      </c>
      <c r="E302" s="12">
        <f>IF(ISEVEN(COUNTIF($A$4:A302,A302)),IF(AND(B302&lt;12/24,B303&gt;12/24),12/24-B302,MAX(((16.5+1.25*(WEEKDAY(A302)&lt;&gt;6))/24-B302)*IF(OR(A303&gt;A302,B303&gt;((16.5+1.25*(WEEKDAY(A302)&lt;&gt;6))/24)),1,),0)),)</f>
        <v>0</v>
      </c>
    </row>
    <row r="303" spans="1:5" x14ac:dyDescent="0.25">
      <c r="A303" s="1">
        <v>42887</v>
      </c>
      <c r="B303" s="3">
        <v>0.7287499999999999</v>
      </c>
      <c r="D303" s="12">
        <f>IF(COUNTIF($A$4:A303,A303)=1,MAX(B303-8.5/24,0),IF(ISODD(COUNTIF($A$4:A303,A303)),IF(HOUR(B303)=13,B303-13/24,(B303-B302)*(HOUR(B303)&lt;&gt;12))))*(B303&lt;IF(WEEKDAY(A303)=6,16.5/24,17.75/24))</f>
        <v>0</v>
      </c>
      <c r="E303" s="12">
        <f>IF(ISEVEN(COUNTIF($A$4:A303,A303)),IF(AND(B303&lt;12/24,B304&gt;12/24),12/24-B303,MAX(((16.5+1.25*(WEEKDAY(A303)&lt;&gt;6))/24-B303)*IF(OR(A304&gt;A303,B304&gt;((16.5+1.25*(WEEKDAY(A303)&lt;&gt;6))/24)),1,),0)),)</f>
        <v>0</v>
      </c>
    </row>
    <row r="304" spans="1:5" x14ac:dyDescent="0.25">
      <c r="A304" s="1">
        <v>42887</v>
      </c>
      <c r="B304" s="3">
        <v>0.72961805555555559</v>
      </c>
      <c r="D304" s="12">
        <f>IF(COUNTIF($A$4:A304,A304)=1,MAX(B304-8.5/24,0),IF(ISODD(COUNTIF($A$4:A304,A304)),IF(HOUR(B304)=13,B304-13/24,(B304-B303)*(HOUR(B304)&lt;&gt;12))))*(B304&lt;IF(WEEKDAY(A304)=6,16.5/24,17.75/24))</f>
        <v>8.6805555555569125E-4</v>
      </c>
      <c r="E304" s="12">
        <f>IF(ISEVEN(COUNTIF($A$4:A304,A304)),IF(AND(B304&lt;12/24,B305&gt;12/24),12/24-B304,MAX(((16.5+1.25*(WEEKDAY(A304)&lt;&gt;6))/24-B304)*IF(OR(A305&gt;A304,B305&gt;((16.5+1.25*(WEEKDAY(A304)&lt;&gt;6))/24)),1,),0)),)</f>
        <v>0</v>
      </c>
    </row>
    <row r="305" spans="1:5" x14ac:dyDescent="0.25">
      <c r="A305" s="1">
        <v>42887</v>
      </c>
      <c r="B305" s="3">
        <v>0.73960648148148145</v>
      </c>
      <c r="D305" s="12">
        <f>IF(COUNTIF($A$4:A305,A305)=1,MAX(B305-8.5/24,0),IF(ISODD(COUNTIF($A$4:A305,A305)),IF(HOUR(B305)=13,B305-13/24,(B305-B304)*(HOUR(B305)&lt;&gt;12))))*(B305&lt;IF(WEEKDAY(A305)=6,16.5/24,17.75/24))</f>
        <v>0</v>
      </c>
      <c r="E305" s="12">
        <f>IF(ISEVEN(COUNTIF($A$4:A305,A305)),IF(AND(B305&lt;12/24,B306&gt;12/24),12/24-B305,MAX(((16.5+1.25*(WEEKDAY(A305)&lt;&gt;6))/24-B305)*IF(OR(A306&gt;A305,B306&gt;((16.5+1.25*(WEEKDAY(A305)&lt;&gt;6))/24)),1,),0)),)</f>
        <v>0</v>
      </c>
    </row>
    <row r="306" spans="1:5" x14ac:dyDescent="0.25">
      <c r="A306" s="1">
        <v>42888</v>
      </c>
      <c r="B306" s="3">
        <v>0.31957175925925924</v>
      </c>
      <c r="D306" s="12">
        <f>IF(COUNTIF($A$4:A306,A306)=1,MAX(B306-8.5/24,0),IF(ISODD(COUNTIF($A$4:A306,A306)),IF(HOUR(B306)=13,B306-13/24,(B306-B305)*(HOUR(B306)&lt;&gt;12))))*(B306&lt;IF(WEEKDAY(A306)=6,16.5/24,17.75/24))</f>
        <v>0</v>
      </c>
      <c r="E306" s="12">
        <f>IF(ISEVEN(COUNTIF($A$4:A306,A306)),IF(AND(B306&lt;12/24,B307&gt;12/24),12/24-B306,MAX(((16.5+1.25*(WEEKDAY(A306)&lt;&gt;6))/24-B306)*IF(OR(A307&gt;A306,B307&gt;((16.5+1.25*(WEEKDAY(A306)&lt;&gt;6))/24)),1,),0)),)</f>
        <v>0</v>
      </c>
    </row>
    <row r="307" spans="1:5" x14ac:dyDescent="0.25">
      <c r="A307" s="1">
        <v>42888</v>
      </c>
      <c r="B307" s="3">
        <v>0.50749999999999995</v>
      </c>
      <c r="D307" s="12">
        <f>IF(COUNTIF($A$4:A307,A307)=1,MAX(B307-8.5/24,0),IF(ISODD(COUNTIF($A$4:A307,A307)),IF(HOUR(B307)=13,B307-13/24,(B307-B306)*(HOUR(B307)&lt;&gt;12))))*(B307&lt;IF(WEEKDAY(A307)=6,16.5/24,17.75/24))</f>
        <v>0</v>
      </c>
      <c r="E307" s="12">
        <f>IF(ISEVEN(COUNTIF($A$4:A307,A307)),IF(AND(B307&lt;12/24,B308&gt;12/24),12/24-B307,MAX(((16.5+1.25*(WEEKDAY(A307)&lt;&gt;6))/24-B307)*IF(OR(A308&gt;A307,B308&gt;((16.5+1.25*(WEEKDAY(A307)&lt;&gt;6))/24)),1,),0)),)</f>
        <v>0</v>
      </c>
    </row>
    <row r="308" spans="1:5" x14ac:dyDescent="0.25">
      <c r="A308" s="1">
        <v>42888</v>
      </c>
      <c r="B308" s="3">
        <v>0.51781250000000001</v>
      </c>
      <c r="D308" s="12">
        <f>IF(COUNTIF($A$4:A308,A308)=1,MAX(B308-8.5/24,0),IF(ISODD(COUNTIF($A$4:A308,A308)),IF(HOUR(B308)=13,B308-13/24,(B308-B307)*(HOUR(B308)&lt;&gt;12))))*(B308&lt;IF(WEEKDAY(A308)=6,16.5/24,17.75/24))</f>
        <v>0</v>
      </c>
      <c r="E308" s="12">
        <f>IF(ISEVEN(COUNTIF($A$4:A308,A308)),IF(AND(B308&lt;12/24,B309&gt;12/24),12/24-B308,MAX(((16.5+1.25*(WEEKDAY(A308)&lt;&gt;6))/24-B308)*IF(OR(A309&gt;A308,B309&gt;((16.5+1.25*(WEEKDAY(A308)&lt;&gt;6))/24)),1,),0)),)</f>
        <v>0</v>
      </c>
    </row>
    <row r="309" spans="1:5" x14ac:dyDescent="0.25">
      <c r="A309" s="1">
        <v>42888</v>
      </c>
      <c r="B309" s="3">
        <v>0.71086805555555566</v>
      </c>
      <c r="D309" s="12">
        <f>IF(COUNTIF($A$4:A309,A309)=1,MAX(B309-8.5/24,0),IF(ISODD(COUNTIF($A$4:A309,A309)),IF(HOUR(B309)=13,B309-13/24,(B309-B308)*(HOUR(B309)&lt;&gt;12))))*(B309&lt;IF(WEEKDAY(A309)=6,16.5/24,17.75/24))</f>
        <v>0</v>
      </c>
      <c r="E309" s="12">
        <f>IF(ISEVEN(COUNTIF($A$4:A309,A309)),IF(AND(B309&lt;12/24,B310&gt;12/24),12/24-B309,MAX(((16.5+1.25*(WEEKDAY(A309)&lt;&gt;6))/24-B309)*IF(OR(A310&gt;A309,B310&gt;((16.5+1.25*(WEEKDAY(A309)&lt;&gt;6))/24)),1,),0)),)</f>
        <v>0</v>
      </c>
    </row>
    <row r="310" spans="1:5" x14ac:dyDescent="0.25">
      <c r="A310" s="1">
        <v>42891</v>
      </c>
      <c r="B310" s="3">
        <v>0.32422453703703707</v>
      </c>
      <c r="D310" s="12">
        <f>IF(COUNTIF($A$4:A310,A310)=1,MAX(B310-8.5/24,0),IF(ISODD(COUNTIF($A$4:A310,A310)),IF(HOUR(B310)=13,B310-13/24,(B310-B309)*(HOUR(B310)&lt;&gt;12))))*(B310&lt;IF(WEEKDAY(A310)=6,16.5/24,17.75/24))</f>
        <v>0</v>
      </c>
      <c r="E310" s="12">
        <f>IF(ISEVEN(COUNTIF($A$4:A310,A310)),IF(AND(B310&lt;12/24,B311&gt;12/24),12/24-B310,MAX(((16.5+1.25*(WEEKDAY(A310)&lt;&gt;6))/24-B310)*IF(OR(A311&gt;A310,B311&gt;((16.5+1.25*(WEEKDAY(A310)&lt;&gt;6))/24)),1,),0)),)</f>
        <v>0</v>
      </c>
    </row>
    <row r="311" spans="1:5" x14ac:dyDescent="0.25">
      <c r="A311" s="1">
        <v>42891</v>
      </c>
      <c r="B311" s="3">
        <v>0.37119212962962966</v>
      </c>
      <c r="D311" s="12">
        <f>IF(COUNTIF($A$4:A311,A311)=1,MAX(B311-8.5/24,0),IF(ISODD(COUNTIF($A$4:A311,A311)),IF(HOUR(B311)=13,B311-13/24,(B311-B310)*(HOUR(B311)&lt;&gt;12))))*(B311&lt;IF(WEEKDAY(A311)=6,16.5/24,17.75/24))</f>
        <v>0</v>
      </c>
      <c r="E311" s="12">
        <f>IF(ISEVEN(COUNTIF($A$4:A311,A311)),IF(AND(B311&lt;12/24,B312&gt;12/24),12/24-B311,MAX(((16.5+1.25*(WEEKDAY(A311)&lt;&gt;6))/24-B311)*IF(OR(A312&gt;A311,B312&gt;((16.5+1.25*(WEEKDAY(A311)&lt;&gt;6))/24)),1,),0)),)</f>
        <v>0</v>
      </c>
    </row>
    <row r="312" spans="1:5" x14ac:dyDescent="0.25">
      <c r="A312" s="1">
        <v>42891</v>
      </c>
      <c r="B312" s="3">
        <v>0.38020833333333331</v>
      </c>
      <c r="D312" s="12">
        <f>IF(COUNTIF($A$4:A312,A312)=1,MAX(B312-8.5/24,0),IF(ISODD(COUNTIF($A$4:A312,A312)),IF(HOUR(B312)=13,B312-13/24,(B312-B311)*(HOUR(B312)&lt;&gt;12))))*(B312&lt;IF(WEEKDAY(A312)=6,16.5/24,17.75/24))</f>
        <v>9.0162037037036513E-3</v>
      </c>
      <c r="E312" s="12">
        <f>IF(ISEVEN(COUNTIF($A$4:A312,A312)),IF(AND(B312&lt;12/24,B313&gt;12/24),12/24-B312,MAX(((16.5+1.25*(WEEKDAY(A312)&lt;&gt;6))/24-B312)*IF(OR(A313&gt;A312,B313&gt;((16.5+1.25*(WEEKDAY(A312)&lt;&gt;6))/24)),1,),0)),)</f>
        <v>0</v>
      </c>
    </row>
    <row r="313" spans="1:5" x14ac:dyDescent="0.25">
      <c r="A313" s="1">
        <v>42891</v>
      </c>
      <c r="B313" s="3">
        <v>0.47478009259259263</v>
      </c>
      <c r="D313" s="12">
        <f>IF(COUNTIF($A$4:A313,A313)=1,MAX(B313-8.5/24,0),IF(ISODD(COUNTIF($A$4:A313,A313)),IF(HOUR(B313)=13,B313-13/24,(B313-B312)*(HOUR(B313)&lt;&gt;12))))*(B313&lt;IF(WEEKDAY(A313)=6,16.5/24,17.75/24))</f>
        <v>0</v>
      </c>
      <c r="E313" s="12">
        <f>IF(ISEVEN(COUNTIF($A$4:A313,A313)),IF(AND(B313&lt;12/24,B314&gt;12/24),12/24-B313,MAX(((16.5+1.25*(WEEKDAY(A313)&lt;&gt;6))/24-B313)*IF(OR(A314&gt;A313,B314&gt;((16.5+1.25*(WEEKDAY(A313)&lt;&gt;6))/24)),1,),0)),)</f>
        <v>2.5219907407407371E-2</v>
      </c>
    </row>
    <row r="314" spans="1:5" x14ac:dyDescent="0.25">
      <c r="A314" s="1">
        <v>42891</v>
      </c>
      <c r="B314" s="3">
        <v>0.55462962962962969</v>
      </c>
      <c r="D314" s="12">
        <f>IF(COUNTIF($A$4:A314,A314)=1,MAX(B314-8.5/24,0),IF(ISODD(COUNTIF($A$4:A314,A314)),IF(HOUR(B314)=13,B314-13/24,(B314-B313)*(HOUR(B314)&lt;&gt;12))))*(B314&lt;IF(WEEKDAY(A314)=6,16.5/24,17.75/24))</f>
        <v>1.2962962962963065E-2</v>
      </c>
      <c r="E314" s="12">
        <f>IF(ISEVEN(COUNTIF($A$4:A314,A314)),IF(AND(B314&lt;12/24,B315&gt;12/24),12/24-B314,MAX(((16.5+1.25*(WEEKDAY(A314)&lt;&gt;6))/24-B314)*IF(OR(A315&gt;A314,B315&gt;((16.5+1.25*(WEEKDAY(A314)&lt;&gt;6))/24)),1,),0)),)</f>
        <v>0</v>
      </c>
    </row>
    <row r="315" spans="1:5" x14ac:dyDescent="0.25">
      <c r="A315" s="1">
        <v>42891</v>
      </c>
      <c r="B315" s="3">
        <v>0.74304398148148154</v>
      </c>
      <c r="D315" s="12">
        <f>IF(COUNTIF($A$4:A315,A315)=1,MAX(B315-8.5/24,0),IF(ISODD(COUNTIF($A$4:A315,A315)),IF(HOUR(B315)=13,B315-13/24,(B315-B314)*(HOUR(B315)&lt;&gt;12))))*(B315&lt;IF(WEEKDAY(A315)=6,16.5/24,17.75/24))</f>
        <v>0</v>
      </c>
      <c r="E315" s="12">
        <f>IF(ISEVEN(COUNTIF($A$4:A315,A315)),IF(AND(B315&lt;12/24,B316&gt;12/24),12/24-B315,MAX(((16.5+1.25*(WEEKDAY(A315)&lt;&gt;6))/24-B315)*IF(OR(A316&gt;A315,B316&gt;((16.5+1.25*(WEEKDAY(A315)&lt;&gt;6))/24)),1,),0)),)</f>
        <v>0</v>
      </c>
    </row>
    <row r="316" spans="1:5" x14ac:dyDescent="0.25">
      <c r="A316" s="1">
        <v>42892</v>
      </c>
      <c r="B316" s="3">
        <v>0.32267361111111109</v>
      </c>
      <c r="D316" s="12">
        <f>IF(COUNTIF($A$4:A316,A316)=1,MAX(B316-8.5/24,0),IF(ISODD(COUNTIF($A$4:A316,A316)),IF(HOUR(B316)=13,B316-13/24,(B316-B315)*(HOUR(B316)&lt;&gt;12))))*(B316&lt;IF(WEEKDAY(A316)=6,16.5/24,17.75/24))</f>
        <v>0</v>
      </c>
      <c r="E316" s="12">
        <f>IF(ISEVEN(COUNTIF($A$4:A316,A316)),IF(AND(B316&lt;12/24,B317&gt;12/24),12/24-B316,MAX(((16.5+1.25*(WEEKDAY(A316)&lt;&gt;6))/24-B316)*IF(OR(A317&gt;A316,B317&gt;((16.5+1.25*(WEEKDAY(A316)&lt;&gt;6))/24)),1,),0)),)</f>
        <v>0</v>
      </c>
    </row>
    <row r="317" spans="1:5" x14ac:dyDescent="0.25">
      <c r="A317" s="1">
        <v>42892</v>
      </c>
      <c r="B317" s="3">
        <v>0.50121527777777775</v>
      </c>
      <c r="D317" s="12">
        <f>IF(COUNTIF($A$4:A317,A317)=1,MAX(B317-8.5/24,0),IF(ISODD(COUNTIF($A$4:A317,A317)),IF(HOUR(B317)=13,B317-13/24,(B317-B316)*(HOUR(B317)&lt;&gt;12))))*(B317&lt;IF(WEEKDAY(A317)=6,16.5/24,17.75/24))</f>
        <v>0</v>
      </c>
      <c r="E317" s="12">
        <f>IF(ISEVEN(COUNTIF($A$4:A317,A317)),IF(AND(B317&lt;12/24,B318&gt;12/24),12/24-B317,MAX(((16.5+1.25*(WEEKDAY(A317)&lt;&gt;6))/24-B317)*IF(OR(A318&gt;A317,B318&gt;((16.5+1.25*(WEEKDAY(A317)&lt;&gt;6))/24)),1,),0)),)</f>
        <v>0</v>
      </c>
    </row>
    <row r="318" spans="1:5" x14ac:dyDescent="0.25">
      <c r="A318" s="1">
        <v>42892</v>
      </c>
      <c r="B318" s="3">
        <v>0.51274305555555555</v>
      </c>
      <c r="D318" s="12">
        <f>IF(COUNTIF($A$4:A318,A318)=1,MAX(B318-8.5/24,0),IF(ISODD(COUNTIF($A$4:A318,A318)),IF(HOUR(B318)=13,B318-13/24,(B318-B317)*(HOUR(B318)&lt;&gt;12))))*(B318&lt;IF(WEEKDAY(A318)=6,16.5/24,17.75/24))</f>
        <v>0</v>
      </c>
      <c r="E318" s="12">
        <f>IF(ISEVEN(COUNTIF($A$4:A318,A318)),IF(AND(B318&lt;12/24,B319&gt;12/24),12/24-B318,MAX(((16.5+1.25*(WEEKDAY(A318)&lt;&gt;6))/24-B318)*IF(OR(A319&gt;A318,B319&gt;((16.5+1.25*(WEEKDAY(A318)&lt;&gt;6))/24)),1,),0)),)</f>
        <v>0</v>
      </c>
    </row>
    <row r="319" spans="1:5" x14ac:dyDescent="0.25">
      <c r="A319" s="1">
        <v>42892</v>
      </c>
      <c r="B319" s="3">
        <v>0.65745370370370371</v>
      </c>
      <c r="D319" s="12">
        <f>IF(COUNTIF($A$4:A319,A319)=1,MAX(B319-8.5/24,0),IF(ISODD(COUNTIF($A$4:A319,A319)),IF(HOUR(B319)=13,B319-13/24,(B319-B318)*(HOUR(B319)&lt;&gt;12))))*(B319&lt;IF(WEEKDAY(A319)=6,16.5/24,17.75/24))</f>
        <v>0</v>
      </c>
      <c r="E319" s="12">
        <f>IF(ISEVEN(COUNTIF($A$4:A319,A319)),IF(AND(B319&lt;12/24,B320&gt;12/24),12/24-B319,MAX(((16.5+1.25*(WEEKDAY(A319)&lt;&gt;6))/24-B319)*IF(OR(A320&gt;A319,B320&gt;((16.5+1.25*(WEEKDAY(A319)&lt;&gt;6))/24)),1,),0)),)</f>
        <v>0</v>
      </c>
    </row>
    <row r="320" spans="1:5" x14ac:dyDescent="0.25">
      <c r="A320" s="1">
        <v>42892</v>
      </c>
      <c r="B320" s="3">
        <v>0.6825</v>
      </c>
      <c r="D320" s="12">
        <f>IF(COUNTIF($A$4:A320,A320)=1,MAX(B320-8.5/24,0),IF(ISODD(COUNTIF($A$4:A320,A320)),IF(HOUR(B320)=13,B320-13/24,(B320-B319)*(HOUR(B320)&lt;&gt;12))))*(B320&lt;IF(WEEKDAY(A320)=6,16.5/24,17.75/24))</f>
        <v>2.5046296296296289E-2</v>
      </c>
      <c r="E320" s="12">
        <f>IF(ISEVEN(COUNTIF($A$4:A320,A320)),IF(AND(B320&lt;12/24,B321&gt;12/24),12/24-B320,MAX(((16.5+1.25*(WEEKDAY(A320)&lt;&gt;6))/24-B320)*IF(OR(A321&gt;A320,B321&gt;((16.5+1.25*(WEEKDAY(A320)&lt;&gt;6))/24)),1,),0)),)</f>
        <v>0</v>
      </c>
    </row>
    <row r="321" spans="1:5" x14ac:dyDescent="0.25">
      <c r="A321" s="1">
        <v>42892</v>
      </c>
      <c r="B321" s="3">
        <v>0.7400000000000001</v>
      </c>
      <c r="D321" s="12">
        <f>IF(COUNTIF($A$4:A321,A321)=1,MAX(B321-8.5/24,0),IF(ISODD(COUNTIF($A$4:A321,A321)),IF(HOUR(B321)=13,B321-13/24,(B321-B320)*(HOUR(B321)&lt;&gt;12))))*(B321&lt;IF(WEEKDAY(A321)=6,16.5/24,17.75/24))</f>
        <v>0</v>
      </c>
      <c r="E321" s="12">
        <f>IF(ISEVEN(COUNTIF($A$4:A321,A321)),IF(AND(B321&lt;12/24,B322&gt;12/24),12/24-B321,MAX(((16.5+1.25*(WEEKDAY(A321)&lt;&gt;6))/24-B321)*IF(OR(A322&gt;A321,B322&gt;((16.5+1.25*(WEEKDAY(A321)&lt;&gt;6))/24)),1,),0)),)</f>
        <v>0</v>
      </c>
    </row>
    <row r="322" spans="1:5" x14ac:dyDescent="0.25">
      <c r="A322" s="1">
        <v>42893</v>
      </c>
      <c r="B322" s="3">
        <v>0.32652777777777781</v>
      </c>
      <c r="D322" s="12">
        <f>IF(COUNTIF($A$4:A322,A322)=1,MAX(B322-8.5/24,0),IF(ISODD(COUNTIF($A$4:A322,A322)),IF(HOUR(B322)=13,B322-13/24,(B322-B321)*(HOUR(B322)&lt;&gt;12))))*(B322&lt;IF(WEEKDAY(A322)=6,16.5/24,17.75/24))</f>
        <v>0</v>
      </c>
      <c r="E322" s="12">
        <f>IF(ISEVEN(COUNTIF($A$4:A322,A322)),IF(AND(B322&lt;12/24,B323&gt;12/24),12/24-B322,MAX(((16.5+1.25*(WEEKDAY(A322)&lt;&gt;6))/24-B322)*IF(OR(A323&gt;A322,B323&gt;((16.5+1.25*(WEEKDAY(A322)&lt;&gt;6))/24)),1,),0)),)</f>
        <v>0</v>
      </c>
    </row>
    <row r="323" spans="1:5" x14ac:dyDescent="0.25">
      <c r="A323" s="1">
        <v>42893</v>
      </c>
      <c r="B323" s="3">
        <v>0.50276620370370373</v>
      </c>
      <c r="D323" s="12">
        <f>IF(COUNTIF($A$4:A323,A323)=1,MAX(B323-8.5/24,0),IF(ISODD(COUNTIF($A$4:A323,A323)),IF(HOUR(B323)=13,B323-13/24,(B323-B322)*(HOUR(B323)&lt;&gt;12))))*(B323&lt;IF(WEEKDAY(A323)=6,16.5/24,17.75/24))</f>
        <v>0</v>
      </c>
      <c r="E323" s="12">
        <f>IF(ISEVEN(COUNTIF($A$4:A323,A323)),IF(AND(B323&lt;12/24,B324&gt;12/24),12/24-B323,MAX(((16.5+1.25*(WEEKDAY(A323)&lt;&gt;6))/24-B323)*IF(OR(A324&gt;A323,B324&gt;((16.5+1.25*(WEEKDAY(A323)&lt;&gt;6))/24)),1,),0)),)</f>
        <v>0</v>
      </c>
    </row>
    <row r="324" spans="1:5" x14ac:dyDescent="0.25">
      <c r="A324" s="1">
        <v>42893</v>
      </c>
      <c r="B324" s="3">
        <v>0.50983796296296291</v>
      </c>
      <c r="D324" s="12">
        <f>IF(COUNTIF($A$4:A324,A324)=1,MAX(B324-8.5/24,0),IF(ISODD(COUNTIF($A$4:A324,A324)),IF(HOUR(B324)=13,B324-13/24,(B324-B323)*(HOUR(B324)&lt;&gt;12))))*(B324&lt;IF(WEEKDAY(A324)=6,16.5/24,17.75/24))</f>
        <v>0</v>
      </c>
      <c r="E324" s="12">
        <f>IF(ISEVEN(COUNTIF($A$4:A324,A324)),IF(AND(B324&lt;12/24,B325&gt;12/24),12/24-B324,MAX(((16.5+1.25*(WEEKDAY(A324)&lt;&gt;6))/24-B324)*IF(OR(A325&gt;A324,B325&gt;((16.5+1.25*(WEEKDAY(A324)&lt;&gt;6))/24)),1,),0)),)</f>
        <v>0</v>
      </c>
    </row>
    <row r="325" spans="1:5" x14ac:dyDescent="0.25">
      <c r="A325" s="1">
        <v>42893</v>
      </c>
      <c r="B325" s="3">
        <v>0.51108796296296299</v>
      </c>
      <c r="D325" s="12">
        <f>IF(COUNTIF($A$4:A325,A325)=1,MAX(B325-8.5/24,0),IF(ISODD(COUNTIF($A$4:A325,A325)),IF(HOUR(B325)=13,B325-13/24,(B325-B324)*(HOUR(B325)&lt;&gt;12))))*(B325&lt;IF(WEEKDAY(A325)=6,16.5/24,17.75/24))</f>
        <v>0</v>
      </c>
      <c r="E325" s="12">
        <f>IF(ISEVEN(COUNTIF($A$4:A325,A325)),IF(AND(B325&lt;12/24,B326&gt;12/24),12/24-B325,MAX(((16.5+1.25*(WEEKDAY(A325)&lt;&gt;6))/24-B325)*IF(OR(A326&gt;A325,B326&gt;((16.5+1.25*(WEEKDAY(A325)&lt;&gt;6))/24)),1,),0)),)</f>
        <v>0</v>
      </c>
    </row>
    <row r="326" spans="1:5" x14ac:dyDescent="0.25">
      <c r="A326" s="1">
        <v>42893</v>
      </c>
      <c r="B326" s="3">
        <v>0.54618055555555556</v>
      </c>
      <c r="D326" s="12">
        <f>IF(COUNTIF($A$4:A326,A326)=1,MAX(B326-8.5/24,0),IF(ISODD(COUNTIF($A$4:A326,A326)),IF(HOUR(B326)=13,B326-13/24,(B326-B325)*(HOUR(B326)&lt;&gt;12))))*(B326&lt;IF(WEEKDAY(A326)=6,16.5/24,17.75/24))</f>
        <v>4.5138888888889284E-3</v>
      </c>
      <c r="E326" s="12">
        <f>IF(ISEVEN(COUNTIF($A$4:A326,A326)),IF(AND(B326&lt;12/24,B327&gt;12/24),12/24-B326,MAX(((16.5+1.25*(WEEKDAY(A326)&lt;&gt;6))/24-B326)*IF(OR(A327&gt;A326,B327&gt;((16.5+1.25*(WEEKDAY(A326)&lt;&gt;6))/24)),1,),0)),)</f>
        <v>0</v>
      </c>
    </row>
    <row r="327" spans="1:5" x14ac:dyDescent="0.25">
      <c r="A327" s="1">
        <v>42893</v>
      </c>
      <c r="B327" s="3">
        <v>0.7400578703703703</v>
      </c>
      <c r="D327" s="12">
        <f>IF(COUNTIF($A$4:A327,A327)=1,MAX(B327-8.5/24,0),IF(ISODD(COUNTIF($A$4:A327,A327)),IF(HOUR(B327)=13,B327-13/24,(B327-B326)*(HOUR(B327)&lt;&gt;12))))*(B327&lt;IF(WEEKDAY(A327)=6,16.5/24,17.75/24))</f>
        <v>0</v>
      </c>
      <c r="E327" s="12">
        <f>IF(ISEVEN(COUNTIF($A$4:A327,A327)),IF(AND(B327&lt;12/24,B328&gt;12/24),12/24-B327,MAX(((16.5+1.25*(WEEKDAY(A327)&lt;&gt;6))/24-B327)*IF(OR(A328&gt;A327,B328&gt;((16.5+1.25*(WEEKDAY(A327)&lt;&gt;6))/24)),1,),0)),)</f>
        <v>0</v>
      </c>
    </row>
    <row r="328" spans="1:5" x14ac:dyDescent="0.25">
      <c r="A328" s="1">
        <v>42894</v>
      </c>
      <c r="B328" s="3">
        <v>0.33719907407407407</v>
      </c>
      <c r="D328" s="12">
        <f>IF(COUNTIF($A$4:A328,A328)=1,MAX(B328-8.5/24,0),IF(ISODD(COUNTIF($A$4:A328,A328)),IF(HOUR(B328)=13,B328-13/24,(B328-B327)*(HOUR(B328)&lt;&gt;12))))*(B328&lt;IF(WEEKDAY(A328)=6,16.5/24,17.75/24))</f>
        <v>0</v>
      </c>
      <c r="E328" s="12">
        <f>IF(ISEVEN(COUNTIF($A$4:A328,A328)),IF(AND(B328&lt;12/24,B329&gt;12/24),12/24-B328,MAX(((16.5+1.25*(WEEKDAY(A328)&lt;&gt;6))/24-B328)*IF(OR(A329&gt;A328,B329&gt;((16.5+1.25*(WEEKDAY(A328)&lt;&gt;6))/24)),1,),0)),)</f>
        <v>0</v>
      </c>
    </row>
    <row r="329" spans="1:5" x14ac:dyDescent="0.25">
      <c r="A329" s="1">
        <v>42894</v>
      </c>
      <c r="B329" s="3">
        <v>0.43769675925925927</v>
      </c>
      <c r="D329" s="12">
        <f>IF(COUNTIF($A$4:A329,A329)=1,MAX(B329-8.5/24,0),IF(ISODD(COUNTIF($A$4:A329,A329)),IF(HOUR(B329)=13,B329-13/24,(B329-B328)*(HOUR(B329)&lt;&gt;12))))*(B329&lt;IF(WEEKDAY(A329)=6,16.5/24,17.75/24))</f>
        <v>0</v>
      </c>
      <c r="E329" s="12">
        <f>IF(ISEVEN(COUNTIF($A$4:A329,A329)),IF(AND(B329&lt;12/24,B330&gt;12/24),12/24-B329,MAX(((16.5+1.25*(WEEKDAY(A329)&lt;&gt;6))/24-B329)*IF(OR(A330&gt;A329,B330&gt;((16.5+1.25*(WEEKDAY(A329)&lt;&gt;6))/24)),1,),0)),)</f>
        <v>0</v>
      </c>
    </row>
    <row r="330" spans="1:5" x14ac:dyDescent="0.25">
      <c r="A330" s="1">
        <v>42894</v>
      </c>
      <c r="B330" s="3">
        <v>0.43925925925925924</v>
      </c>
      <c r="D330" s="12">
        <f>IF(COUNTIF($A$4:A330,A330)=1,MAX(B330-8.5/24,0),IF(ISODD(COUNTIF($A$4:A330,A330)),IF(HOUR(B330)=13,B330-13/24,(B330-B329)*(HOUR(B330)&lt;&gt;12))))*(B330&lt;IF(WEEKDAY(A330)=6,16.5/24,17.75/24))</f>
        <v>1.5624999999999667E-3</v>
      </c>
      <c r="E330" s="12">
        <f>IF(ISEVEN(COUNTIF($A$4:A330,A330)),IF(AND(B330&lt;12/24,B331&gt;12/24),12/24-B330,MAX(((16.5+1.25*(WEEKDAY(A330)&lt;&gt;6))/24-B330)*IF(OR(A331&gt;A330,B331&gt;((16.5+1.25*(WEEKDAY(A330)&lt;&gt;6))/24)),1,),0)),)</f>
        <v>0</v>
      </c>
    </row>
    <row r="331" spans="1:5" x14ac:dyDescent="0.25">
      <c r="A331" s="1">
        <v>42894</v>
      </c>
      <c r="B331" s="3">
        <v>0.50211805555555555</v>
      </c>
      <c r="D331" s="12">
        <f>IF(COUNTIF($A$4:A331,A331)=1,MAX(B331-8.5/24,0),IF(ISODD(COUNTIF($A$4:A331,A331)),IF(HOUR(B331)=13,B331-13/24,(B331-B330)*(HOUR(B331)&lt;&gt;12))))*(B331&lt;IF(WEEKDAY(A331)=6,16.5/24,17.75/24))</f>
        <v>0</v>
      </c>
      <c r="E331" s="12">
        <f>IF(ISEVEN(COUNTIF($A$4:A331,A331)),IF(AND(B331&lt;12/24,B332&gt;12/24),12/24-B331,MAX(((16.5+1.25*(WEEKDAY(A331)&lt;&gt;6))/24-B331)*IF(OR(A332&gt;A331,B332&gt;((16.5+1.25*(WEEKDAY(A331)&lt;&gt;6))/24)),1,),0)),)</f>
        <v>0</v>
      </c>
    </row>
    <row r="332" spans="1:5" x14ac:dyDescent="0.25">
      <c r="A332" s="1">
        <v>42894</v>
      </c>
      <c r="B332" s="3">
        <v>0.54284722222222226</v>
      </c>
      <c r="D332" s="12">
        <f>IF(COUNTIF($A$4:A332,A332)=1,MAX(B332-8.5/24,0),IF(ISODD(COUNTIF($A$4:A332,A332)),IF(HOUR(B332)=13,B332-13/24,(B332-B331)*(HOUR(B332)&lt;&gt;12))))*(B332&lt;IF(WEEKDAY(A332)=6,16.5/24,17.75/24))</f>
        <v>1.1805555555556291E-3</v>
      </c>
      <c r="E332" s="12">
        <f>IF(ISEVEN(COUNTIF($A$4:A332,A332)),IF(AND(B332&lt;12/24,B333&gt;12/24),12/24-B332,MAX(((16.5+1.25*(WEEKDAY(A332)&lt;&gt;6))/24-B332)*IF(OR(A333&gt;A332,B333&gt;((16.5+1.25*(WEEKDAY(A332)&lt;&gt;6))/24)),1,),0)),)</f>
        <v>0</v>
      </c>
    </row>
    <row r="333" spans="1:5" x14ac:dyDescent="0.25">
      <c r="A333" s="1">
        <v>42894</v>
      </c>
      <c r="B333" s="3">
        <v>0.74197916666666675</v>
      </c>
      <c r="D333" s="12">
        <f>IF(COUNTIF($A$4:A333,A333)=1,MAX(B333-8.5/24,0),IF(ISODD(COUNTIF($A$4:A333,A333)),IF(HOUR(B333)=13,B333-13/24,(B333-B332)*(HOUR(B333)&lt;&gt;12))))*(B333&lt;IF(WEEKDAY(A333)=6,16.5/24,17.75/24))</f>
        <v>0</v>
      </c>
      <c r="E333" s="12">
        <f>IF(ISEVEN(COUNTIF($A$4:A333,A333)),IF(AND(B333&lt;12/24,B334&gt;12/24),12/24-B333,MAX(((16.5+1.25*(WEEKDAY(A333)&lt;&gt;6))/24-B333)*IF(OR(A334&gt;A333,B334&gt;((16.5+1.25*(WEEKDAY(A333)&lt;&gt;6))/24)),1,),0)),)</f>
        <v>0</v>
      </c>
    </row>
    <row r="334" spans="1:5" x14ac:dyDescent="0.25">
      <c r="A334" s="1">
        <v>42895</v>
      </c>
      <c r="B334" s="3">
        <v>0.32226851851851851</v>
      </c>
      <c r="D334" s="12">
        <f>IF(COUNTIF($A$4:A334,A334)=1,MAX(B334-8.5/24,0),IF(ISODD(COUNTIF($A$4:A334,A334)),IF(HOUR(B334)=13,B334-13/24,(B334-B333)*(HOUR(B334)&lt;&gt;12))))*(B334&lt;IF(WEEKDAY(A334)=6,16.5/24,17.75/24))</f>
        <v>0</v>
      </c>
      <c r="E334" s="12">
        <f>IF(ISEVEN(COUNTIF($A$4:A334,A334)),IF(AND(B334&lt;12/24,B335&gt;12/24),12/24-B334,MAX(((16.5+1.25*(WEEKDAY(A334)&lt;&gt;6))/24-B334)*IF(OR(A335&gt;A334,B335&gt;((16.5+1.25*(WEEKDAY(A334)&lt;&gt;6))/24)),1,),0)),)</f>
        <v>0</v>
      </c>
    </row>
    <row r="335" spans="1:5" x14ac:dyDescent="0.25">
      <c r="A335" s="1">
        <v>42895</v>
      </c>
      <c r="B335" s="3">
        <v>0.32700231481481484</v>
      </c>
      <c r="D335" s="12">
        <f>IF(COUNTIF($A$4:A335,A335)=1,MAX(B335-8.5/24,0),IF(ISODD(COUNTIF($A$4:A335,A335)),IF(HOUR(B335)=13,B335-13/24,(B335-B334)*(HOUR(B335)&lt;&gt;12))))*(B335&lt;IF(WEEKDAY(A335)=6,16.5/24,17.75/24))</f>
        <v>0</v>
      </c>
      <c r="E335" s="12">
        <f>IF(ISEVEN(COUNTIF($A$4:A335,A335)),IF(AND(B335&lt;12/24,B336&gt;12/24),12/24-B335,MAX(((16.5+1.25*(WEEKDAY(A335)&lt;&gt;6))/24-B335)*IF(OR(A336&gt;A335,B336&gt;((16.5+1.25*(WEEKDAY(A335)&lt;&gt;6))/24)),1,),0)),)</f>
        <v>0</v>
      </c>
    </row>
    <row r="336" spans="1:5" x14ac:dyDescent="0.25">
      <c r="A336" s="1">
        <v>42895</v>
      </c>
      <c r="B336" s="3">
        <v>0.32774305555555555</v>
      </c>
      <c r="D336" s="12">
        <f>IF(COUNTIF($A$4:A336,A336)=1,MAX(B336-8.5/24,0),IF(ISODD(COUNTIF($A$4:A336,A336)),IF(HOUR(B336)=13,B336-13/24,(B336-B335)*(HOUR(B336)&lt;&gt;12))))*(B336&lt;IF(WEEKDAY(A336)=6,16.5/24,17.75/24))</f>
        <v>7.407407407407085E-4</v>
      </c>
      <c r="E336" s="12">
        <f>IF(ISEVEN(COUNTIF($A$4:A336,A336)),IF(AND(B336&lt;12/24,B337&gt;12/24),12/24-B336,MAX(((16.5+1.25*(WEEKDAY(A336)&lt;&gt;6))/24-B336)*IF(OR(A337&gt;A336,B337&gt;((16.5+1.25*(WEEKDAY(A336)&lt;&gt;6))/24)),1,),0)),)</f>
        <v>0</v>
      </c>
    </row>
    <row r="337" spans="1:5" x14ac:dyDescent="0.25">
      <c r="A337" s="1">
        <v>42895</v>
      </c>
      <c r="B337" s="3">
        <v>0.69188657407407417</v>
      </c>
      <c r="D337" s="12">
        <f>IF(COUNTIF($A$4:A337,A337)=1,MAX(B337-8.5/24,0),IF(ISODD(COUNTIF($A$4:A337,A337)),IF(HOUR(B337)=13,B337-13/24,(B337-B336)*(HOUR(B337)&lt;&gt;12))))*(B337&lt;IF(WEEKDAY(A337)=6,16.5/24,17.75/24))</f>
        <v>0</v>
      </c>
      <c r="E337" s="12">
        <f>IF(ISEVEN(COUNTIF($A$4:A337,A337)),IF(AND(B337&lt;12/24,B338&gt;12/24),12/24-B337,MAX(((16.5+1.25*(WEEKDAY(A337)&lt;&gt;6))/24-B337)*IF(OR(A338&gt;A337,B338&gt;((16.5+1.25*(WEEKDAY(A337)&lt;&gt;6))/24)),1,),0)),)</f>
        <v>0</v>
      </c>
    </row>
    <row r="338" spans="1:5" x14ac:dyDescent="0.25">
      <c r="A338" s="1">
        <v>42899</v>
      </c>
      <c r="B338" s="3">
        <v>0.33760416666666665</v>
      </c>
      <c r="D338" s="12">
        <f>IF(COUNTIF($A$4:A338,A338)=1,MAX(B338-8.5/24,0),IF(ISODD(COUNTIF($A$4:A338,A338)),IF(HOUR(B338)=13,B338-13/24,(B338-B337)*(HOUR(B338)&lt;&gt;12))))*(B338&lt;IF(WEEKDAY(A338)=6,16.5/24,17.75/24))</f>
        <v>0</v>
      </c>
      <c r="E338" s="12">
        <f>IF(ISEVEN(COUNTIF($A$4:A338,A338)),IF(AND(B338&lt;12/24,B339&gt;12/24),12/24-B338,MAX(((16.5+1.25*(WEEKDAY(A338)&lt;&gt;6))/24-B338)*IF(OR(A339&gt;A338,B339&gt;((16.5+1.25*(WEEKDAY(A338)&lt;&gt;6))/24)),1,),0)),)</f>
        <v>0</v>
      </c>
    </row>
    <row r="339" spans="1:5" x14ac:dyDescent="0.25">
      <c r="A339" s="1">
        <v>42899</v>
      </c>
      <c r="B339" s="3">
        <v>0.49586805555555552</v>
      </c>
      <c r="D339" s="12">
        <f>IF(COUNTIF($A$4:A339,A339)=1,MAX(B339-8.5/24,0),IF(ISODD(COUNTIF($A$4:A339,A339)),IF(HOUR(B339)=13,B339-13/24,(B339-B338)*(HOUR(B339)&lt;&gt;12))))*(B339&lt;IF(WEEKDAY(A339)=6,16.5/24,17.75/24))</f>
        <v>0</v>
      </c>
      <c r="E339" s="12">
        <f>IF(ISEVEN(COUNTIF($A$4:A339,A339)),IF(AND(B339&lt;12/24,B340&gt;12/24),12/24-B339,MAX(((16.5+1.25*(WEEKDAY(A339)&lt;&gt;6))/24-B339)*IF(OR(A340&gt;A339,B340&gt;((16.5+1.25*(WEEKDAY(A339)&lt;&gt;6))/24)),1,),0)),)</f>
        <v>4.1319444444444797E-3</v>
      </c>
    </row>
    <row r="340" spans="1:5" x14ac:dyDescent="0.25">
      <c r="A340" s="1">
        <v>42899</v>
      </c>
      <c r="B340" s="3">
        <v>0.54390046296296302</v>
      </c>
      <c r="D340" s="12">
        <f>IF(COUNTIF($A$4:A340,A340)=1,MAX(B340-8.5/24,0),IF(ISODD(COUNTIF($A$4:A340,A340)),IF(HOUR(B340)=13,B340-13/24,(B340-B339)*(HOUR(B340)&lt;&gt;12))))*(B340&lt;IF(WEEKDAY(A340)=6,16.5/24,17.75/24))</f>
        <v>2.2337962962963864E-3</v>
      </c>
      <c r="E340" s="12">
        <f>IF(ISEVEN(COUNTIF($A$4:A340,A340)),IF(AND(B340&lt;12/24,B341&gt;12/24),12/24-B340,MAX(((16.5+1.25*(WEEKDAY(A340)&lt;&gt;6))/24-B340)*IF(OR(A341&gt;A340,B341&gt;((16.5+1.25*(WEEKDAY(A340)&lt;&gt;6))/24)),1,),0)),)</f>
        <v>0</v>
      </c>
    </row>
    <row r="341" spans="1:5" x14ac:dyDescent="0.25">
      <c r="A341" s="1">
        <v>42899</v>
      </c>
      <c r="B341" s="3">
        <v>0.74193287037037037</v>
      </c>
      <c r="D341" s="12">
        <f>IF(COUNTIF($A$4:A341,A341)=1,MAX(B341-8.5/24,0),IF(ISODD(COUNTIF($A$4:A341,A341)),IF(HOUR(B341)=13,B341-13/24,(B341-B340)*(HOUR(B341)&lt;&gt;12))))*(B341&lt;IF(WEEKDAY(A341)=6,16.5/24,17.75/24))</f>
        <v>0</v>
      </c>
      <c r="E341" s="12">
        <f>IF(ISEVEN(COUNTIF($A$4:A341,A341)),IF(AND(B341&lt;12/24,B342&gt;12/24),12/24-B341,MAX(((16.5+1.25*(WEEKDAY(A341)&lt;&gt;6))/24-B341)*IF(OR(A342&gt;A341,B342&gt;((16.5+1.25*(WEEKDAY(A341)&lt;&gt;6))/24)),1,),0)),)</f>
        <v>0</v>
      </c>
    </row>
    <row r="342" spans="1:5" x14ac:dyDescent="0.25">
      <c r="A342" s="1">
        <v>42899</v>
      </c>
      <c r="B342" s="3">
        <v>0.74668981481481478</v>
      </c>
      <c r="D342" s="12">
        <f>IF(COUNTIF($A$4:A342,A342)=1,MAX(B342-8.5/24,0),IF(ISODD(COUNTIF($A$4:A342,A342)),IF(HOUR(B342)=13,B342-13/24,(B342-B341)*(HOUR(B342)&lt;&gt;12))))*(B342&lt;IF(WEEKDAY(A342)=6,16.5/24,17.75/24))</f>
        <v>0</v>
      </c>
      <c r="E342" s="12">
        <f>IF(ISEVEN(COUNTIF($A$4:A342,A342)),IF(AND(B342&lt;12/24,B343&gt;12/24),12/24-B342,MAX(((16.5+1.25*(WEEKDAY(A342)&lt;&gt;6))/24-B342)*IF(OR(A343&gt;A342,B343&gt;((16.5+1.25*(WEEKDAY(A342)&lt;&gt;6))/24)),1,),0)),)</f>
        <v>0</v>
      </c>
    </row>
    <row r="343" spans="1:5" x14ac:dyDescent="0.25">
      <c r="A343" s="1">
        <v>42899</v>
      </c>
      <c r="B343" s="3">
        <v>0.74873842592592599</v>
      </c>
      <c r="D343" s="12">
        <f>IF(COUNTIF($A$4:A343,A343)=1,MAX(B343-8.5/24,0),IF(ISODD(COUNTIF($A$4:A343,A343)),IF(HOUR(B343)=13,B343-13/24,(B343-B342)*(HOUR(B343)&lt;&gt;12))))*(B343&lt;IF(WEEKDAY(A343)=6,16.5/24,17.75/24))</f>
        <v>0</v>
      </c>
      <c r="E343" s="12">
        <f>IF(ISEVEN(COUNTIF($A$4:A343,A343)),IF(AND(B343&lt;12/24,B344&gt;12/24),12/24-B343,MAX(((16.5+1.25*(WEEKDAY(A343)&lt;&gt;6))/24-B343)*IF(OR(A344&gt;A343,B344&gt;((16.5+1.25*(WEEKDAY(A343)&lt;&gt;6))/24)),1,),0)),)</f>
        <v>0</v>
      </c>
    </row>
    <row r="344" spans="1:5" x14ac:dyDescent="0.25">
      <c r="A344" s="1">
        <v>42900</v>
      </c>
      <c r="B344" s="3">
        <v>0.3307060185185185</v>
      </c>
      <c r="D344" s="12">
        <f>IF(COUNTIF($A$4:A344,A344)=1,MAX(B344-8.5/24,0),IF(ISODD(COUNTIF($A$4:A344,A344)),IF(HOUR(B344)=13,B344-13/24,(B344-B343)*(HOUR(B344)&lt;&gt;12))))*(B344&lt;IF(WEEKDAY(A344)=6,16.5/24,17.75/24))</f>
        <v>0</v>
      </c>
      <c r="E344" s="12">
        <f>IF(ISEVEN(COUNTIF($A$4:A344,A344)),IF(AND(B344&lt;12/24,B345&gt;12/24),12/24-B344,MAX(((16.5+1.25*(WEEKDAY(A344)&lt;&gt;6))/24-B344)*IF(OR(A345&gt;A344,B345&gt;((16.5+1.25*(WEEKDAY(A344)&lt;&gt;6))/24)),1,),0)),)</f>
        <v>0</v>
      </c>
    </row>
    <row r="345" spans="1:5" x14ac:dyDescent="0.25">
      <c r="A345" s="1">
        <v>42900</v>
      </c>
      <c r="B345" s="3">
        <v>0.74226851851851849</v>
      </c>
      <c r="D345" s="12">
        <f>IF(COUNTIF($A$4:A345,A345)=1,MAX(B345-8.5/24,0),IF(ISODD(COUNTIF($A$4:A345,A345)),IF(HOUR(B345)=13,B345-13/24,(B345-B344)*(HOUR(B345)&lt;&gt;12))))*(B345&lt;IF(WEEKDAY(A345)=6,16.5/24,17.75/24))</f>
        <v>0</v>
      </c>
      <c r="E345" s="12">
        <f>IF(ISEVEN(COUNTIF($A$4:A345,A345)),IF(AND(B345&lt;12/24,B346&gt;12/24),12/24-B345,MAX(((16.5+1.25*(WEEKDAY(A345)&lt;&gt;6))/24-B345)*IF(OR(A346&gt;A345,B346&gt;((16.5+1.25*(WEEKDAY(A345)&lt;&gt;6))/24)),1,),0)),)</f>
        <v>0</v>
      </c>
    </row>
    <row r="346" spans="1:5" x14ac:dyDescent="0.25">
      <c r="A346" s="1">
        <v>42901</v>
      </c>
      <c r="B346" s="3">
        <v>0.32771990740740742</v>
      </c>
      <c r="D346" s="12">
        <f>IF(COUNTIF($A$4:A346,A346)=1,MAX(B346-8.5/24,0),IF(ISODD(COUNTIF($A$4:A346,A346)),IF(HOUR(B346)=13,B346-13/24,(B346-B345)*(HOUR(B346)&lt;&gt;12))))*(B346&lt;IF(WEEKDAY(A346)=6,16.5/24,17.75/24))</f>
        <v>0</v>
      </c>
      <c r="E346" s="12">
        <f>IF(ISEVEN(COUNTIF($A$4:A346,A346)),IF(AND(B346&lt;12/24,B347&gt;12/24),12/24-B346,MAX(((16.5+1.25*(WEEKDAY(A346)&lt;&gt;6))/24-B346)*IF(OR(A347&gt;A346,B347&gt;((16.5+1.25*(WEEKDAY(A346)&lt;&gt;6))/24)),1,),0)),)</f>
        <v>0</v>
      </c>
    </row>
    <row r="347" spans="1:5" x14ac:dyDescent="0.25">
      <c r="A347" s="1">
        <v>42901</v>
      </c>
      <c r="B347" s="3">
        <v>0.33833333333333332</v>
      </c>
      <c r="D347" s="12">
        <f>IF(COUNTIF($A$4:A347,A347)=1,MAX(B347-8.5/24,0),IF(ISODD(COUNTIF($A$4:A347,A347)),IF(HOUR(B347)=13,B347-13/24,(B347-B346)*(HOUR(B347)&lt;&gt;12))))*(B347&lt;IF(WEEKDAY(A347)=6,16.5/24,17.75/24))</f>
        <v>0</v>
      </c>
      <c r="E347" s="12">
        <f>IF(ISEVEN(COUNTIF($A$4:A347,A347)),IF(AND(B347&lt;12/24,B348&gt;12/24),12/24-B347,MAX(((16.5+1.25*(WEEKDAY(A347)&lt;&gt;6))/24-B347)*IF(OR(A348&gt;A347,B348&gt;((16.5+1.25*(WEEKDAY(A347)&lt;&gt;6))/24)),1,),0)),)</f>
        <v>0</v>
      </c>
    </row>
    <row r="348" spans="1:5" x14ac:dyDescent="0.25">
      <c r="A348" s="1">
        <v>42901</v>
      </c>
      <c r="B348" s="3">
        <v>0.33930555555555553</v>
      </c>
      <c r="D348" s="12">
        <f>IF(COUNTIF($A$4:A348,A348)=1,MAX(B348-8.5/24,0),IF(ISODD(COUNTIF($A$4:A348,A348)),IF(HOUR(B348)=13,B348-13/24,(B348-B347)*(HOUR(B348)&lt;&gt;12))))*(B348&lt;IF(WEEKDAY(A348)=6,16.5/24,17.75/24))</f>
        <v>9.7222222222220767E-4</v>
      </c>
      <c r="E348" s="12">
        <f>IF(ISEVEN(COUNTIF($A$4:A348,A348)),IF(AND(B348&lt;12/24,B349&gt;12/24),12/24-B348,MAX(((16.5+1.25*(WEEKDAY(A348)&lt;&gt;6))/24-B348)*IF(OR(A349&gt;A348,B349&gt;((16.5+1.25*(WEEKDAY(A348)&lt;&gt;6))/24)),1,),0)),)</f>
        <v>0</v>
      </c>
    </row>
    <row r="349" spans="1:5" x14ac:dyDescent="0.25">
      <c r="A349" s="1">
        <v>42901</v>
      </c>
      <c r="B349" s="3">
        <v>0.41668981481481482</v>
      </c>
      <c r="D349" s="12">
        <f>IF(COUNTIF($A$4:A349,A349)=1,MAX(B349-8.5/24,0),IF(ISODD(COUNTIF($A$4:A349,A349)),IF(HOUR(B349)=13,B349-13/24,(B349-B348)*(HOUR(B349)&lt;&gt;12))))*(B349&lt;IF(WEEKDAY(A349)=6,16.5/24,17.75/24))</f>
        <v>0</v>
      </c>
      <c r="E349" s="12">
        <f>IF(ISEVEN(COUNTIF($A$4:A349,A349)),IF(AND(B349&lt;12/24,B350&gt;12/24),12/24-B349,MAX(((16.5+1.25*(WEEKDAY(A349)&lt;&gt;6))/24-B349)*IF(OR(A350&gt;A349,B350&gt;((16.5+1.25*(WEEKDAY(A349)&lt;&gt;6))/24)),1,),0)),)</f>
        <v>0</v>
      </c>
    </row>
    <row r="350" spans="1:5" x14ac:dyDescent="0.25">
      <c r="A350" s="1">
        <v>42901</v>
      </c>
      <c r="B350" s="3">
        <v>0.42005787037037035</v>
      </c>
      <c r="D350" s="12">
        <f>IF(COUNTIF($A$4:A350,A350)=1,MAX(B350-8.5/24,0),IF(ISODD(COUNTIF($A$4:A350,A350)),IF(HOUR(B350)=13,B350-13/24,(B350-B349)*(HOUR(B350)&lt;&gt;12))))*(B350&lt;IF(WEEKDAY(A350)=6,16.5/24,17.75/24))</f>
        <v>3.3680555555555269E-3</v>
      </c>
      <c r="E350" s="12">
        <f>IF(ISEVEN(COUNTIF($A$4:A350,A350)),IF(AND(B350&lt;12/24,B351&gt;12/24),12/24-B350,MAX(((16.5+1.25*(WEEKDAY(A350)&lt;&gt;6))/24-B350)*IF(OR(A351&gt;A350,B351&gt;((16.5+1.25*(WEEKDAY(A350)&lt;&gt;6))/24)),1,),0)),)</f>
        <v>0</v>
      </c>
    </row>
    <row r="351" spans="1:5" x14ac:dyDescent="0.25">
      <c r="A351" s="1">
        <v>42901</v>
      </c>
      <c r="B351" s="3">
        <v>0.49918981481481484</v>
      </c>
      <c r="D351" s="12">
        <f>IF(COUNTIF($A$4:A351,A351)=1,MAX(B351-8.5/24,0),IF(ISODD(COUNTIF($A$4:A351,A351)),IF(HOUR(B351)=13,B351-13/24,(B351-B350)*(HOUR(B351)&lt;&gt;12))))*(B351&lt;IF(WEEKDAY(A351)=6,16.5/24,17.75/24))</f>
        <v>0</v>
      </c>
      <c r="E351" s="12">
        <f>IF(ISEVEN(COUNTIF($A$4:A351,A351)),IF(AND(B351&lt;12/24,B352&gt;12/24),12/24-B351,MAX(((16.5+1.25*(WEEKDAY(A351)&lt;&gt;6))/24-B351)*IF(OR(A352&gt;A351,B352&gt;((16.5+1.25*(WEEKDAY(A351)&lt;&gt;6))/24)),1,),0)),)</f>
        <v>8.101851851851638E-4</v>
      </c>
    </row>
    <row r="352" spans="1:5" x14ac:dyDescent="0.25">
      <c r="A352" s="1">
        <v>42901</v>
      </c>
      <c r="B352" s="3">
        <v>0.51156250000000003</v>
      </c>
      <c r="D352" s="12">
        <f>IF(COUNTIF($A$4:A352,A352)=1,MAX(B352-8.5/24,0),IF(ISODD(COUNTIF($A$4:A352,A352)),IF(HOUR(B352)=13,B352-13/24,(B352-B351)*(HOUR(B352)&lt;&gt;12))))*(B352&lt;IF(WEEKDAY(A352)=6,16.5/24,17.75/24))</f>
        <v>0</v>
      </c>
      <c r="E352" s="12">
        <f>IF(ISEVEN(COUNTIF($A$4:A352,A352)),IF(AND(B352&lt;12/24,B353&gt;12/24),12/24-B352,MAX(((16.5+1.25*(WEEKDAY(A352)&lt;&gt;6))/24-B352)*IF(OR(A353&gt;A352,B353&gt;((16.5+1.25*(WEEKDAY(A352)&lt;&gt;6))/24)),1,),0)),)</f>
        <v>0</v>
      </c>
    </row>
    <row r="353" spans="1:5" x14ac:dyDescent="0.25">
      <c r="A353" s="1">
        <v>42901</v>
      </c>
      <c r="B353" s="3">
        <v>0.74028935185185185</v>
      </c>
      <c r="D353" s="12">
        <f>IF(COUNTIF($A$4:A353,A353)=1,MAX(B353-8.5/24,0),IF(ISODD(COUNTIF($A$4:A353,A353)),IF(HOUR(B353)=13,B353-13/24,(B353-B352)*(HOUR(B353)&lt;&gt;12))))*(B353&lt;IF(WEEKDAY(A353)=6,16.5/24,17.75/24))</f>
        <v>0</v>
      </c>
      <c r="E353" s="12">
        <f>IF(ISEVEN(COUNTIF($A$4:A353,A353)),IF(AND(B353&lt;12/24,B354&gt;12/24),12/24-B353,MAX(((16.5+1.25*(WEEKDAY(A353)&lt;&gt;6))/24-B353)*IF(OR(A354&gt;A353,B354&gt;((16.5+1.25*(WEEKDAY(A353)&lt;&gt;6))/24)),1,),0)),)</f>
        <v>0</v>
      </c>
    </row>
    <row r="354" spans="1:5" x14ac:dyDescent="0.25">
      <c r="A354" s="1">
        <v>42902</v>
      </c>
      <c r="B354" s="3">
        <v>0.34442129629629631</v>
      </c>
      <c r="D354" s="12">
        <f>IF(COUNTIF($A$4:A354,A354)=1,MAX(B354-8.5/24,0),IF(ISODD(COUNTIF($A$4:A354,A354)),IF(HOUR(B354)=13,B354-13/24,(B354-B353)*(HOUR(B354)&lt;&gt;12))))*(B354&lt;IF(WEEKDAY(A354)=6,16.5/24,17.75/24))</f>
        <v>0</v>
      </c>
      <c r="E354" s="12">
        <f>IF(ISEVEN(COUNTIF($A$4:A354,A354)),IF(AND(B354&lt;12/24,B355&gt;12/24),12/24-B354,MAX(((16.5+1.25*(WEEKDAY(A354)&lt;&gt;6))/24-B354)*IF(OR(A355&gt;A354,B355&gt;((16.5+1.25*(WEEKDAY(A354)&lt;&gt;6))/24)),1,),0)),)</f>
        <v>0</v>
      </c>
    </row>
    <row r="355" spans="1:5" x14ac:dyDescent="0.25">
      <c r="A355" s="1">
        <v>42902</v>
      </c>
      <c r="B355" s="3">
        <v>0.49718749999999995</v>
      </c>
      <c r="D355" s="12">
        <f>IF(COUNTIF($A$4:A355,A355)=1,MAX(B355-8.5/24,0),IF(ISODD(COUNTIF($A$4:A355,A355)),IF(HOUR(B355)=13,B355-13/24,(B355-B354)*(HOUR(B355)&lt;&gt;12))))*(B355&lt;IF(WEEKDAY(A355)=6,16.5/24,17.75/24))</f>
        <v>0</v>
      </c>
      <c r="E355" s="12">
        <f>IF(ISEVEN(COUNTIF($A$4:A355,A355)),IF(AND(B355&lt;12/24,B356&gt;12/24),12/24-B355,MAX(((16.5+1.25*(WEEKDAY(A355)&lt;&gt;6))/24-B355)*IF(OR(A356&gt;A355,B356&gt;((16.5+1.25*(WEEKDAY(A355)&lt;&gt;6))/24)),1,),0)),)</f>
        <v>2.8125000000000511E-3</v>
      </c>
    </row>
    <row r="356" spans="1:5" x14ac:dyDescent="0.25">
      <c r="A356" s="1">
        <v>42902</v>
      </c>
      <c r="B356" s="3">
        <v>0.54518518518518522</v>
      </c>
      <c r="D356" s="12">
        <f>IF(COUNTIF($A$4:A356,A356)=1,MAX(B356-8.5/24,0),IF(ISODD(COUNTIF($A$4:A356,A356)),IF(HOUR(B356)=13,B356-13/24,(B356-B355)*(HOUR(B356)&lt;&gt;12))))*(B356&lt;IF(WEEKDAY(A356)=6,16.5/24,17.75/24))</f>
        <v>3.5185185185185874E-3</v>
      </c>
      <c r="E356" s="12">
        <f>IF(ISEVEN(COUNTIF($A$4:A356,A356)),IF(AND(B356&lt;12/24,B357&gt;12/24),12/24-B356,MAX(((16.5+1.25*(WEEKDAY(A356)&lt;&gt;6))/24-B356)*IF(OR(A357&gt;A356,B357&gt;((16.5+1.25*(WEEKDAY(A356)&lt;&gt;6))/24)),1,),0)),)</f>
        <v>0</v>
      </c>
    </row>
    <row r="357" spans="1:5" x14ac:dyDescent="0.25">
      <c r="A357" s="1">
        <v>42902</v>
      </c>
      <c r="B357" s="3">
        <v>0.69028935185185192</v>
      </c>
      <c r="D357" s="12">
        <f>IF(COUNTIF($A$4:A357,A357)=1,MAX(B357-8.5/24,0),IF(ISODD(COUNTIF($A$4:A357,A357)),IF(HOUR(B357)=13,B357-13/24,(B357-B356)*(HOUR(B357)&lt;&gt;12))))*(B357&lt;IF(WEEKDAY(A357)=6,16.5/24,17.75/24))</f>
        <v>0</v>
      </c>
      <c r="E357" s="12">
        <f>IF(ISEVEN(COUNTIF($A$4:A357,A357)),IF(AND(B357&lt;12/24,B358&gt;12/24),12/24-B357,MAX(((16.5+1.25*(WEEKDAY(A357)&lt;&gt;6))/24-B357)*IF(OR(A358&gt;A357,B358&gt;((16.5+1.25*(WEEKDAY(A357)&lt;&gt;6))/24)),1,),0)),)</f>
        <v>0</v>
      </c>
    </row>
    <row r="358" spans="1:5" x14ac:dyDescent="0.25">
      <c r="A358" s="1">
        <v>42905</v>
      </c>
      <c r="B358" s="3">
        <v>0.33770833333333333</v>
      </c>
      <c r="D358" s="12">
        <f>IF(COUNTIF($A$4:A358,A358)=1,MAX(B358-8.5/24,0),IF(ISODD(COUNTIF($A$4:A358,A358)),IF(HOUR(B358)=13,B358-13/24,(B358-B357)*(HOUR(B358)&lt;&gt;12))))*(B358&lt;IF(WEEKDAY(A358)=6,16.5/24,17.75/24))</f>
        <v>0</v>
      </c>
      <c r="E358" s="12">
        <f>IF(ISEVEN(COUNTIF($A$4:A358,A358)),IF(AND(B358&lt;12/24,B359&gt;12/24),12/24-B358,MAX(((16.5+1.25*(WEEKDAY(A358)&lt;&gt;6))/24-B358)*IF(OR(A359&gt;A358,B359&gt;((16.5+1.25*(WEEKDAY(A358)&lt;&gt;6))/24)),1,),0)),)</f>
        <v>0</v>
      </c>
    </row>
    <row r="359" spans="1:5" x14ac:dyDescent="0.25">
      <c r="A359" s="1">
        <v>42905</v>
      </c>
      <c r="B359" s="3">
        <v>0.49781249999999999</v>
      </c>
      <c r="D359" s="12">
        <f>IF(COUNTIF($A$4:A359,A359)=1,MAX(B359-8.5/24,0),IF(ISODD(COUNTIF($A$4:A359,A359)),IF(HOUR(B359)=13,B359-13/24,(B359-B358)*(HOUR(B359)&lt;&gt;12))))*(B359&lt;IF(WEEKDAY(A359)=6,16.5/24,17.75/24))</f>
        <v>0</v>
      </c>
      <c r="E359" s="12">
        <f>IF(ISEVEN(COUNTIF($A$4:A359,A359)),IF(AND(B359&lt;12/24,B360&gt;12/24),12/24-B359,MAX(((16.5+1.25*(WEEKDAY(A359)&lt;&gt;6))/24-B359)*IF(OR(A360&gt;A359,B360&gt;((16.5+1.25*(WEEKDAY(A359)&lt;&gt;6))/24)),1,),0)),)</f>
        <v>2.1875000000000089E-3</v>
      </c>
    </row>
    <row r="360" spans="1:5" x14ac:dyDescent="0.25">
      <c r="A360" s="1">
        <v>42905</v>
      </c>
      <c r="B360" s="3">
        <v>0.54427083333333337</v>
      </c>
      <c r="D360" s="12">
        <f>IF(COUNTIF($A$4:A360,A360)=1,MAX(B360-8.5/24,0),IF(ISODD(COUNTIF($A$4:A360,A360)),IF(HOUR(B360)=13,B360-13/24,(B360-B359)*(HOUR(B360)&lt;&gt;12))))*(B360&lt;IF(WEEKDAY(A360)=6,16.5/24,17.75/24))</f>
        <v>2.6041666666667407E-3</v>
      </c>
      <c r="E360" s="12">
        <f>IF(ISEVEN(COUNTIF($A$4:A360,A360)),IF(AND(B360&lt;12/24,B361&gt;12/24),12/24-B360,MAX(((16.5+1.25*(WEEKDAY(A360)&lt;&gt;6))/24-B360)*IF(OR(A361&gt;A360,B361&gt;((16.5+1.25*(WEEKDAY(A360)&lt;&gt;6))/24)),1,),0)),)</f>
        <v>0</v>
      </c>
    </row>
    <row r="361" spans="1:5" x14ac:dyDescent="0.25">
      <c r="A361" s="1">
        <v>42905</v>
      </c>
      <c r="B361" s="3">
        <v>0.74016203703703709</v>
      </c>
      <c r="D361" s="12">
        <f>IF(COUNTIF($A$4:A361,A361)=1,MAX(B361-8.5/24,0),IF(ISODD(COUNTIF($A$4:A361,A361)),IF(HOUR(B361)=13,B361-13/24,(B361-B360)*(HOUR(B361)&lt;&gt;12))))*(B361&lt;IF(WEEKDAY(A361)=6,16.5/24,17.75/24))</f>
        <v>0</v>
      </c>
      <c r="E361" s="12">
        <f>IF(ISEVEN(COUNTIF($A$4:A361,A361)),IF(AND(B361&lt;12/24,B362&gt;12/24),12/24-B361,MAX(((16.5+1.25*(WEEKDAY(A361)&lt;&gt;6))/24-B361)*IF(OR(A362&gt;A361,B362&gt;((16.5+1.25*(WEEKDAY(A361)&lt;&gt;6))/24)),1,),0)),)</f>
        <v>0</v>
      </c>
    </row>
    <row r="362" spans="1:5" x14ac:dyDescent="0.25">
      <c r="A362" s="1">
        <v>42906</v>
      </c>
      <c r="B362" s="3">
        <v>0.32696759259259262</v>
      </c>
      <c r="D362" s="12">
        <f>IF(COUNTIF($A$4:A362,A362)=1,MAX(B362-8.5/24,0),IF(ISODD(COUNTIF($A$4:A362,A362)),IF(HOUR(B362)=13,B362-13/24,(B362-B361)*(HOUR(B362)&lt;&gt;12))))*(B362&lt;IF(WEEKDAY(A362)=6,16.5/24,17.75/24))</f>
        <v>0</v>
      </c>
      <c r="E362" s="12">
        <f>IF(ISEVEN(COUNTIF($A$4:A362,A362)),IF(AND(B362&lt;12/24,B363&gt;12/24),12/24-B362,MAX(((16.5+1.25*(WEEKDAY(A362)&lt;&gt;6))/24-B362)*IF(OR(A363&gt;A362,B363&gt;((16.5+1.25*(WEEKDAY(A362)&lt;&gt;6))/24)),1,),0)),)</f>
        <v>0</v>
      </c>
    </row>
    <row r="363" spans="1:5" x14ac:dyDescent="0.25">
      <c r="A363" s="1">
        <v>42906</v>
      </c>
      <c r="B363" s="3">
        <v>0.75358796296296304</v>
      </c>
      <c r="D363" s="12">
        <f>IF(COUNTIF($A$4:A363,A363)=1,MAX(B363-8.5/24,0),IF(ISODD(COUNTIF($A$4:A363,A363)),IF(HOUR(B363)=13,B363-13/24,(B363-B362)*(HOUR(B363)&lt;&gt;12))))*(B363&lt;IF(WEEKDAY(A363)=6,16.5/24,17.75/24))</f>
        <v>0</v>
      </c>
      <c r="E363" s="12">
        <f>IF(ISEVEN(COUNTIF($A$4:A363,A363)),IF(AND(B363&lt;12/24,B364&gt;12/24),12/24-B363,MAX(((16.5+1.25*(WEEKDAY(A363)&lt;&gt;6))/24-B363)*IF(OR(A364&gt;A363,B364&gt;((16.5+1.25*(WEEKDAY(A363)&lt;&gt;6))/24)),1,),0)),)</f>
        <v>0</v>
      </c>
    </row>
    <row r="364" spans="1:5" x14ac:dyDescent="0.25">
      <c r="A364" s="1">
        <v>42907</v>
      </c>
      <c r="B364" s="3">
        <v>0.3457986111111111</v>
      </c>
      <c r="D364" s="12">
        <f>IF(COUNTIF($A$4:A364,A364)=1,MAX(B364-8.5/24,0),IF(ISODD(COUNTIF($A$4:A364,A364)),IF(HOUR(B364)=13,B364-13/24,(B364-B363)*(HOUR(B364)&lt;&gt;12))))*(B364&lt;IF(WEEKDAY(A364)=6,16.5/24,17.75/24))</f>
        <v>0</v>
      </c>
      <c r="E364" s="12">
        <f>IF(ISEVEN(COUNTIF($A$4:A364,A364)),IF(AND(B364&lt;12/24,B365&gt;12/24),12/24-B364,MAX(((16.5+1.25*(WEEKDAY(A364)&lt;&gt;6))/24-B364)*IF(OR(A365&gt;A364,B365&gt;((16.5+1.25*(WEEKDAY(A364)&lt;&gt;6))/24)),1,),0)),)</f>
        <v>0</v>
      </c>
    </row>
    <row r="365" spans="1:5" x14ac:dyDescent="0.25">
      <c r="A365" s="1">
        <v>42907</v>
      </c>
      <c r="B365" s="3">
        <v>0.75553240740740746</v>
      </c>
      <c r="D365" s="12">
        <f>IF(COUNTIF($A$4:A365,A365)=1,MAX(B365-8.5/24,0),IF(ISODD(COUNTIF($A$4:A365,A365)),IF(HOUR(B365)=13,B365-13/24,(B365-B364)*(HOUR(B365)&lt;&gt;12))))*(B365&lt;IF(WEEKDAY(A365)=6,16.5/24,17.75/24))</f>
        <v>0</v>
      </c>
      <c r="E365" s="12">
        <f>IF(ISEVEN(COUNTIF($A$4:A365,A365)),IF(AND(B365&lt;12/24,B366&gt;12/24),12/24-B365,MAX(((16.5+1.25*(WEEKDAY(A365)&lt;&gt;6))/24-B365)*IF(OR(A366&gt;A365,B366&gt;((16.5+1.25*(WEEKDAY(A365)&lt;&gt;6))/24)),1,),0)),)</f>
        <v>0</v>
      </c>
    </row>
    <row r="366" spans="1:5" x14ac:dyDescent="0.25">
      <c r="A366" s="1">
        <v>42908</v>
      </c>
      <c r="B366" s="3">
        <v>0.34214120370370371</v>
      </c>
      <c r="D366" s="12">
        <f>IF(COUNTIF($A$4:A366,A366)=1,MAX(B366-8.5/24,0),IF(ISODD(COUNTIF($A$4:A366,A366)),IF(HOUR(B366)=13,B366-13/24,(B366-B365)*(HOUR(B366)&lt;&gt;12))))*(B366&lt;IF(WEEKDAY(A366)=6,16.5/24,17.75/24))</f>
        <v>0</v>
      </c>
      <c r="E366" s="12">
        <f>IF(ISEVEN(COUNTIF($A$4:A366,A366)),IF(AND(B366&lt;12/24,B367&gt;12/24),12/24-B366,MAX(((16.5+1.25*(WEEKDAY(A366)&lt;&gt;6))/24-B366)*IF(OR(A367&gt;A366,B367&gt;((16.5+1.25*(WEEKDAY(A366)&lt;&gt;6))/24)),1,),0)),)</f>
        <v>0</v>
      </c>
    </row>
    <row r="367" spans="1:5" x14ac:dyDescent="0.25">
      <c r="A367" s="1">
        <v>42908</v>
      </c>
      <c r="B367" s="3">
        <v>0.52188657407407402</v>
      </c>
      <c r="D367" s="12">
        <f>IF(COUNTIF($A$4:A367,A367)=1,MAX(B367-8.5/24,0),IF(ISODD(COUNTIF($A$4:A367,A367)),IF(HOUR(B367)=13,B367-13/24,(B367-B366)*(HOUR(B367)&lt;&gt;12))))*(B367&lt;IF(WEEKDAY(A367)=6,16.5/24,17.75/24))</f>
        <v>0</v>
      </c>
      <c r="E367" s="12">
        <f>IF(ISEVEN(COUNTIF($A$4:A367,A367)),IF(AND(B367&lt;12/24,B368&gt;12/24),12/24-B367,MAX(((16.5+1.25*(WEEKDAY(A367)&lt;&gt;6))/24-B367)*IF(OR(A368&gt;A367,B368&gt;((16.5+1.25*(WEEKDAY(A367)&lt;&gt;6))/24)),1,),0)),)</f>
        <v>0</v>
      </c>
    </row>
    <row r="368" spans="1:5" x14ac:dyDescent="0.25">
      <c r="A368" s="1">
        <v>42908</v>
      </c>
      <c r="B368" s="3">
        <v>0.53498842592592599</v>
      </c>
      <c r="D368" s="12">
        <f>IF(COUNTIF($A$4:A368,A368)=1,MAX(B368-8.5/24,0),IF(ISODD(COUNTIF($A$4:A368,A368)),IF(HOUR(B368)=13,B368-13/24,(B368-B367)*(HOUR(B368)&lt;&gt;12))))*(B368&lt;IF(WEEKDAY(A368)=6,16.5/24,17.75/24))</f>
        <v>0</v>
      </c>
      <c r="E368" s="12">
        <f>IF(ISEVEN(COUNTIF($A$4:A368,A368)),IF(AND(B368&lt;12/24,B369&gt;12/24),12/24-B368,MAX(((16.5+1.25*(WEEKDAY(A368)&lt;&gt;6))/24-B368)*IF(OR(A369&gt;A368,B369&gt;((16.5+1.25*(WEEKDAY(A368)&lt;&gt;6))/24)),1,),0)),)</f>
        <v>0</v>
      </c>
    </row>
    <row r="369" spans="1:5" x14ac:dyDescent="0.25">
      <c r="A369" s="1">
        <v>42908</v>
      </c>
      <c r="B369" s="3">
        <v>0.75567129629629637</v>
      </c>
      <c r="D369" s="12">
        <f>IF(COUNTIF($A$4:A369,A369)=1,MAX(B369-8.5/24,0),IF(ISODD(COUNTIF($A$4:A369,A369)),IF(HOUR(B369)=13,B369-13/24,(B369-B368)*(HOUR(B369)&lt;&gt;12))))*(B369&lt;IF(WEEKDAY(A369)=6,16.5/24,17.75/24))</f>
        <v>0</v>
      </c>
      <c r="E369" s="12">
        <f>IF(ISEVEN(COUNTIF($A$4:A369,A369)),IF(AND(B369&lt;12/24,B370&gt;12/24),12/24-B369,MAX(((16.5+1.25*(WEEKDAY(A369)&lt;&gt;6))/24-B369)*IF(OR(A370&gt;A369,B370&gt;((16.5+1.25*(WEEKDAY(A369)&lt;&gt;6))/24)),1,),0)),)</f>
        <v>0</v>
      </c>
    </row>
    <row r="370" spans="1:5" x14ac:dyDescent="0.25">
      <c r="A370" s="1">
        <v>42909</v>
      </c>
      <c r="B370" s="3">
        <v>0.33743055555555551</v>
      </c>
      <c r="D370" s="12">
        <f>IF(COUNTIF($A$4:A370,A370)=1,MAX(B370-8.5/24,0),IF(ISODD(COUNTIF($A$4:A370,A370)),IF(HOUR(B370)=13,B370-13/24,(B370-B369)*(HOUR(B370)&lt;&gt;12))))*(B370&lt;IF(WEEKDAY(A370)=6,16.5/24,17.75/24))</f>
        <v>0</v>
      </c>
      <c r="E370" s="12">
        <f>IF(ISEVEN(COUNTIF($A$4:A370,A370)),IF(AND(B370&lt;12/24,B371&gt;12/24),12/24-B370,MAX(((16.5+1.25*(WEEKDAY(A370)&lt;&gt;6))/24-B370)*IF(OR(A371&gt;A370,B371&gt;((16.5+1.25*(WEEKDAY(A370)&lt;&gt;6))/24)),1,),0)),)</f>
        <v>0</v>
      </c>
    </row>
    <row r="371" spans="1:5" x14ac:dyDescent="0.25">
      <c r="A371" s="1">
        <v>42909</v>
      </c>
      <c r="B371" s="3">
        <v>0.49770833333333336</v>
      </c>
      <c r="D371" s="12">
        <f>IF(COUNTIF($A$4:A371,A371)=1,MAX(B371-8.5/24,0),IF(ISODD(COUNTIF($A$4:A371,A371)),IF(HOUR(B371)=13,B371-13/24,(B371-B370)*(HOUR(B371)&lt;&gt;12))))*(B371&lt;IF(WEEKDAY(A371)=6,16.5/24,17.75/24))</f>
        <v>0</v>
      </c>
      <c r="E371" s="12">
        <f>IF(ISEVEN(COUNTIF($A$4:A371,A371)),IF(AND(B371&lt;12/24,B372&gt;12/24),12/24-B371,MAX(((16.5+1.25*(WEEKDAY(A371)&lt;&gt;6))/24-B371)*IF(OR(A372&gt;A371,B372&gt;((16.5+1.25*(WEEKDAY(A371)&lt;&gt;6))/24)),1,),0)),)</f>
        <v>2.2916666666666363E-3</v>
      </c>
    </row>
    <row r="372" spans="1:5" x14ac:dyDescent="0.25">
      <c r="A372" s="1">
        <v>42909</v>
      </c>
      <c r="B372" s="3">
        <v>0.53833333333333333</v>
      </c>
      <c r="D372" s="12">
        <f>IF(COUNTIF($A$4:A372,A372)=1,MAX(B372-8.5/24,0),IF(ISODD(COUNTIF($A$4:A372,A372)),IF(HOUR(B372)=13,B372-13/24,(B372-B371)*(HOUR(B372)&lt;&gt;12))))*(B372&lt;IF(WEEKDAY(A372)=6,16.5/24,17.75/24))</f>
        <v>0</v>
      </c>
      <c r="E372" s="12">
        <f>IF(ISEVEN(COUNTIF($A$4:A372,A372)),IF(AND(B372&lt;12/24,B373&gt;12/24),12/24-B372,MAX(((16.5+1.25*(WEEKDAY(A372)&lt;&gt;6))/24-B372)*IF(OR(A373&gt;A372,B373&gt;((16.5+1.25*(WEEKDAY(A372)&lt;&gt;6))/24)),1,),0)),)</f>
        <v>0</v>
      </c>
    </row>
    <row r="373" spans="1:5" x14ac:dyDescent="0.25">
      <c r="A373" s="1">
        <v>42909</v>
      </c>
      <c r="B373" s="3">
        <v>0.70344907407407409</v>
      </c>
      <c r="D373" s="12">
        <f>IF(COUNTIF($A$4:A373,A373)=1,MAX(B373-8.5/24,0),IF(ISODD(COUNTIF($A$4:A373,A373)),IF(HOUR(B373)=13,B373-13/24,(B373-B372)*(HOUR(B373)&lt;&gt;12))))*(B373&lt;IF(WEEKDAY(A373)=6,16.5/24,17.75/24))</f>
        <v>0</v>
      </c>
      <c r="E373" s="12">
        <f>IF(ISEVEN(COUNTIF($A$4:A373,A373)),IF(AND(B373&lt;12/24,B374&gt;12/24),12/24-B373,MAX(((16.5+1.25*(WEEKDAY(A373)&lt;&gt;6))/24-B373)*IF(OR(A374&gt;A373,B374&gt;((16.5+1.25*(WEEKDAY(A373)&lt;&gt;6))/24)),1,),0)),)</f>
        <v>0</v>
      </c>
    </row>
    <row r="374" spans="1:5" x14ac:dyDescent="0.25">
      <c r="A374" s="1">
        <v>42912</v>
      </c>
      <c r="B374" s="3">
        <v>0.33131944444444444</v>
      </c>
      <c r="D374" s="12">
        <f>IF(COUNTIF($A$4:A374,A374)=1,MAX(B374-8.5/24,0),IF(ISODD(COUNTIF($A$4:A374,A374)),IF(HOUR(B374)=13,B374-13/24,(B374-B373)*(HOUR(B374)&lt;&gt;12))))*(B374&lt;IF(WEEKDAY(A374)=6,16.5/24,17.75/24))</f>
        <v>0</v>
      </c>
      <c r="E374" s="12">
        <f>IF(ISEVEN(COUNTIF($A$4:A374,A374)),IF(AND(B374&lt;12/24,B375&gt;12/24),12/24-B374,MAX(((16.5+1.25*(WEEKDAY(A374)&lt;&gt;6))/24-B374)*IF(OR(A375&gt;A374,B375&gt;((16.5+1.25*(WEEKDAY(A374)&lt;&gt;6))/24)),1,),0)),)</f>
        <v>0</v>
      </c>
    </row>
    <row r="375" spans="1:5" x14ac:dyDescent="0.25">
      <c r="A375" s="1">
        <v>42912</v>
      </c>
      <c r="B375" s="3">
        <v>0.50564814814814818</v>
      </c>
      <c r="D375" s="12">
        <f>IF(COUNTIF($A$4:A375,A375)=1,MAX(B375-8.5/24,0),IF(ISODD(COUNTIF($A$4:A375,A375)),IF(HOUR(B375)=13,B375-13/24,(B375-B374)*(HOUR(B375)&lt;&gt;12))))*(B375&lt;IF(WEEKDAY(A375)=6,16.5/24,17.75/24))</f>
        <v>0</v>
      </c>
      <c r="E375" s="12">
        <f>IF(ISEVEN(COUNTIF($A$4:A375,A375)),IF(AND(B375&lt;12/24,B376&gt;12/24),12/24-B375,MAX(((16.5+1.25*(WEEKDAY(A375)&lt;&gt;6))/24-B375)*IF(OR(A376&gt;A375,B376&gt;((16.5+1.25*(WEEKDAY(A375)&lt;&gt;6))/24)),1,),0)),)</f>
        <v>0</v>
      </c>
    </row>
    <row r="376" spans="1:5" x14ac:dyDescent="0.25">
      <c r="A376" s="1">
        <v>42912</v>
      </c>
      <c r="B376" s="3">
        <v>0.51599537037037035</v>
      </c>
      <c r="D376" s="12">
        <f>IF(COUNTIF($A$4:A376,A376)=1,MAX(B376-8.5/24,0),IF(ISODD(COUNTIF($A$4:A376,A376)),IF(HOUR(B376)=13,B376-13/24,(B376-B375)*(HOUR(B376)&lt;&gt;12))))*(B376&lt;IF(WEEKDAY(A376)=6,16.5/24,17.75/24))</f>
        <v>0</v>
      </c>
      <c r="E376" s="12">
        <f>IF(ISEVEN(COUNTIF($A$4:A376,A376)),IF(AND(B376&lt;12/24,B377&gt;12/24),12/24-B376,MAX(((16.5+1.25*(WEEKDAY(A376)&lt;&gt;6))/24-B376)*IF(OR(A377&gt;A376,B377&gt;((16.5+1.25*(WEEKDAY(A376)&lt;&gt;6))/24)),1,),0)),)</f>
        <v>0</v>
      </c>
    </row>
    <row r="377" spans="1:5" x14ac:dyDescent="0.25">
      <c r="A377" s="1">
        <v>42912</v>
      </c>
      <c r="B377" s="3">
        <v>0.7480902777777777</v>
      </c>
      <c r="D377" s="12">
        <f>IF(COUNTIF($A$4:A377,A377)=1,MAX(B377-8.5/24,0),IF(ISODD(COUNTIF($A$4:A377,A377)),IF(HOUR(B377)=13,B377-13/24,(B377-B376)*(HOUR(B377)&lt;&gt;12))))*(B377&lt;IF(WEEKDAY(A377)=6,16.5/24,17.75/24))</f>
        <v>0</v>
      </c>
      <c r="E377" s="12">
        <f>IF(ISEVEN(COUNTIF($A$4:A377,A377)),IF(AND(B377&lt;12/24,B378&gt;12/24),12/24-B377,MAX(((16.5+1.25*(WEEKDAY(A377)&lt;&gt;6))/24-B377)*IF(OR(A378&gt;A377,B378&gt;((16.5+1.25*(WEEKDAY(A377)&lt;&gt;6))/24)),1,),0)),)</f>
        <v>0</v>
      </c>
    </row>
    <row r="378" spans="1:5" x14ac:dyDescent="0.25">
      <c r="A378" s="1">
        <v>42913</v>
      </c>
      <c r="B378" s="3">
        <v>0.32805555555555554</v>
      </c>
      <c r="D378" s="12">
        <f>IF(COUNTIF($A$4:A378,A378)=1,MAX(B378-8.5/24,0),IF(ISODD(COUNTIF($A$4:A378,A378)),IF(HOUR(B378)=13,B378-13/24,(B378-B377)*(HOUR(B378)&lt;&gt;12))))*(B378&lt;IF(WEEKDAY(A378)=6,16.5/24,17.75/24))</f>
        <v>0</v>
      </c>
      <c r="E378" s="12">
        <f>IF(ISEVEN(COUNTIF($A$4:A378,A378)),IF(AND(B378&lt;12/24,B379&gt;12/24),12/24-B378,MAX(((16.5+1.25*(WEEKDAY(A378)&lt;&gt;6))/24-B378)*IF(OR(A379&gt;A378,B379&gt;((16.5+1.25*(WEEKDAY(A378)&lt;&gt;6))/24)),1,),0)),)</f>
        <v>0</v>
      </c>
    </row>
    <row r="379" spans="1:5" x14ac:dyDescent="0.25">
      <c r="A379" s="1">
        <v>42913</v>
      </c>
      <c r="B379" s="3">
        <v>0.49791666666666662</v>
      </c>
      <c r="D379" s="12">
        <f>IF(COUNTIF($A$4:A379,A379)=1,MAX(B379-8.5/24,0),IF(ISODD(COUNTIF($A$4:A379,A379)),IF(HOUR(B379)=13,B379-13/24,(B379-B378)*(HOUR(B379)&lt;&gt;12))))*(B379&lt;IF(WEEKDAY(A379)=6,16.5/24,17.75/24))</f>
        <v>0</v>
      </c>
      <c r="E379" s="12">
        <f>IF(ISEVEN(COUNTIF($A$4:A379,A379)),IF(AND(B379&lt;12/24,B380&gt;12/24),12/24-B379,MAX(((16.5+1.25*(WEEKDAY(A379)&lt;&gt;6))/24-B379)*IF(OR(A380&gt;A379,B380&gt;((16.5+1.25*(WEEKDAY(A379)&lt;&gt;6))/24)),1,),0)),)</f>
        <v>2.0833333333333814E-3</v>
      </c>
    </row>
    <row r="380" spans="1:5" x14ac:dyDescent="0.25">
      <c r="A380" s="1">
        <v>42913</v>
      </c>
      <c r="B380" s="3">
        <v>0.54952546296296301</v>
      </c>
      <c r="D380" s="12">
        <f>IF(COUNTIF($A$4:A380,A380)=1,MAX(B380-8.5/24,0),IF(ISODD(COUNTIF($A$4:A380,A380)),IF(HOUR(B380)=13,B380-13/24,(B380-B379)*(HOUR(B380)&lt;&gt;12))))*(B380&lt;IF(WEEKDAY(A380)=6,16.5/24,17.75/24))</f>
        <v>7.8587962962963775E-3</v>
      </c>
      <c r="E380" s="12">
        <f>IF(ISEVEN(COUNTIF($A$4:A380,A380)),IF(AND(B380&lt;12/24,B381&gt;12/24),12/24-B380,MAX(((16.5+1.25*(WEEKDAY(A380)&lt;&gt;6))/24-B380)*IF(OR(A381&gt;A380,B381&gt;((16.5+1.25*(WEEKDAY(A380)&lt;&gt;6))/24)),1,),0)),)</f>
        <v>0</v>
      </c>
    </row>
    <row r="381" spans="1:5" x14ac:dyDescent="0.25">
      <c r="A381" s="1">
        <v>42913</v>
      </c>
      <c r="B381" s="3">
        <v>0.76453703703703713</v>
      </c>
      <c r="D381" s="12">
        <f>IF(COUNTIF($A$4:A381,A381)=1,MAX(B381-8.5/24,0),IF(ISODD(COUNTIF($A$4:A381,A381)),IF(HOUR(B381)=13,B381-13/24,(B381-B380)*(HOUR(B381)&lt;&gt;12))))*(B381&lt;IF(WEEKDAY(A381)=6,16.5/24,17.75/24))</f>
        <v>0</v>
      </c>
      <c r="E381" s="12">
        <f>IF(ISEVEN(COUNTIF($A$4:A381,A381)),IF(AND(B381&lt;12/24,B382&gt;12/24),12/24-B381,MAX(((16.5+1.25*(WEEKDAY(A381)&lt;&gt;6))/24-B381)*IF(OR(A382&gt;A381,B382&gt;((16.5+1.25*(WEEKDAY(A381)&lt;&gt;6))/24)),1,),0)),)</f>
        <v>0</v>
      </c>
    </row>
    <row r="382" spans="1:5" x14ac:dyDescent="0.25">
      <c r="A382" s="1">
        <v>42914</v>
      </c>
      <c r="B382" s="3">
        <v>0.33569444444444446</v>
      </c>
      <c r="D382" s="12">
        <f>IF(COUNTIF($A$4:A382,A382)=1,MAX(B382-8.5/24,0),IF(ISODD(COUNTIF($A$4:A382,A382)),IF(HOUR(B382)=13,B382-13/24,(B382-B381)*(HOUR(B382)&lt;&gt;12))))*(B382&lt;IF(WEEKDAY(A382)=6,16.5/24,17.75/24))</f>
        <v>0</v>
      </c>
      <c r="E382" s="12">
        <f>IF(ISEVEN(COUNTIF($A$4:A382,A382)),IF(AND(B382&lt;12/24,B383&gt;12/24),12/24-B382,MAX(((16.5+1.25*(WEEKDAY(A382)&lt;&gt;6))/24-B382)*IF(OR(A383&gt;A382,B383&gt;((16.5+1.25*(WEEKDAY(A382)&lt;&gt;6))/24)),1,),0)),)</f>
        <v>0</v>
      </c>
    </row>
    <row r="383" spans="1:5" x14ac:dyDescent="0.25">
      <c r="A383" s="1">
        <v>42914</v>
      </c>
      <c r="B383" s="3">
        <v>0.4982523148148148</v>
      </c>
      <c r="D383" s="12">
        <f>IF(COUNTIF($A$4:A383,A383)=1,MAX(B383-8.5/24,0),IF(ISODD(COUNTIF($A$4:A383,A383)),IF(HOUR(B383)=13,B383-13/24,(B383-B382)*(HOUR(B383)&lt;&gt;12))))*(B383&lt;IF(WEEKDAY(A383)=6,16.5/24,17.75/24))</f>
        <v>0</v>
      </c>
      <c r="E383" s="12">
        <f>IF(ISEVEN(COUNTIF($A$4:A383,A383)),IF(AND(B383&lt;12/24,B384&gt;12/24),12/24-B383,MAX(((16.5+1.25*(WEEKDAY(A383)&lt;&gt;6))/24-B383)*IF(OR(A384&gt;A383,B384&gt;((16.5+1.25*(WEEKDAY(A383)&lt;&gt;6))/24)),1,),0)),)</f>
        <v>1.7476851851851993E-3</v>
      </c>
    </row>
    <row r="384" spans="1:5" x14ac:dyDescent="0.25">
      <c r="A384" s="1">
        <v>42914</v>
      </c>
      <c r="B384" s="3">
        <v>0.53978009259259252</v>
      </c>
      <c r="D384" s="12">
        <f>IF(COUNTIF($A$4:A384,A384)=1,MAX(B384-8.5/24,0),IF(ISODD(COUNTIF($A$4:A384,A384)),IF(HOUR(B384)=13,B384-13/24,(B384-B383)*(HOUR(B384)&lt;&gt;12))))*(B384&lt;IF(WEEKDAY(A384)=6,16.5/24,17.75/24))</f>
        <v>0</v>
      </c>
      <c r="E384" s="12">
        <f>IF(ISEVEN(COUNTIF($A$4:A384,A384)),IF(AND(B384&lt;12/24,B385&gt;12/24),12/24-B384,MAX(((16.5+1.25*(WEEKDAY(A384)&lt;&gt;6))/24-B384)*IF(OR(A385&gt;A384,B385&gt;((16.5+1.25*(WEEKDAY(A384)&lt;&gt;6))/24)),1,),0)),)</f>
        <v>0</v>
      </c>
    </row>
    <row r="385" spans="1:5" x14ac:dyDescent="0.25">
      <c r="A385" s="1">
        <v>42914</v>
      </c>
      <c r="B385" s="3">
        <v>0.76872685185185186</v>
      </c>
      <c r="D385" s="12">
        <f>IF(COUNTIF($A$4:A385,A385)=1,MAX(B385-8.5/24,0),IF(ISODD(COUNTIF($A$4:A385,A385)),IF(HOUR(B385)=13,B385-13/24,(B385-B384)*(HOUR(B385)&lt;&gt;12))))*(B385&lt;IF(WEEKDAY(A385)=6,16.5/24,17.75/24))</f>
        <v>0</v>
      </c>
      <c r="E385" s="12">
        <f>IF(ISEVEN(COUNTIF($A$4:A385,A385)),IF(AND(B385&lt;12/24,B386&gt;12/24),12/24-B385,MAX(((16.5+1.25*(WEEKDAY(A385)&lt;&gt;6))/24-B385)*IF(OR(A386&gt;A385,B386&gt;((16.5+1.25*(WEEKDAY(A385)&lt;&gt;6))/24)),1,),0)),)</f>
        <v>0</v>
      </c>
    </row>
    <row r="386" spans="1:5" x14ac:dyDescent="0.25">
      <c r="A386" s="1">
        <v>42915</v>
      </c>
      <c r="B386" s="3">
        <v>0.33298611111111115</v>
      </c>
      <c r="D386" s="12">
        <f>IF(COUNTIF($A$4:A386,A386)=1,MAX(B386-8.5/24,0),IF(ISODD(COUNTIF($A$4:A386,A386)),IF(HOUR(B386)=13,B386-13/24,(B386-B385)*(HOUR(B386)&lt;&gt;12))))*(B386&lt;IF(WEEKDAY(A386)=6,16.5/24,17.75/24))</f>
        <v>0</v>
      </c>
      <c r="E386" s="12">
        <f>IF(ISEVEN(COUNTIF($A$4:A386,A386)),IF(AND(B386&lt;12/24,B387&gt;12/24),12/24-B386,MAX(((16.5+1.25*(WEEKDAY(A386)&lt;&gt;6))/24-B386)*IF(OR(A387&gt;A386,B387&gt;((16.5+1.25*(WEEKDAY(A386)&lt;&gt;6))/24)),1,),0)),)</f>
        <v>0</v>
      </c>
    </row>
    <row r="387" spans="1:5" x14ac:dyDescent="0.25">
      <c r="A387" s="1">
        <v>42915</v>
      </c>
      <c r="B387" s="3">
        <v>0.7459837962962963</v>
      </c>
      <c r="D387" s="12">
        <f>IF(COUNTIF($A$4:A387,A387)=1,MAX(B387-8.5/24,0),IF(ISODD(COUNTIF($A$4:A387,A387)),IF(HOUR(B387)=13,B387-13/24,(B387-B386)*(HOUR(B387)&lt;&gt;12))))*(B387&lt;IF(WEEKDAY(A387)=6,16.5/24,17.75/24))</f>
        <v>0</v>
      </c>
      <c r="E387" s="12">
        <f>IF(ISEVEN(COUNTIF($A$4:A387,A387)),IF(AND(B387&lt;12/24,B388&gt;12/24),12/24-B387,MAX(((16.5+1.25*(WEEKDAY(A387)&lt;&gt;6))/24-B387)*IF(OR(A388&gt;A387,B388&gt;((16.5+1.25*(WEEKDAY(A387)&lt;&gt;6))/24)),1,),0)),)</f>
        <v>0</v>
      </c>
    </row>
    <row r="388" spans="1:5" x14ac:dyDescent="0.25">
      <c r="A388" s="1">
        <v>42916</v>
      </c>
      <c r="B388" s="3">
        <v>0.33059027777777777</v>
      </c>
      <c r="D388" s="12">
        <f>IF(COUNTIF($A$4:A388,A388)=1,MAX(B388-8.5/24,0),IF(ISODD(COUNTIF($A$4:A388,A388)),IF(HOUR(B388)=13,B388-13/24,(B388-B387)*(HOUR(B388)&lt;&gt;12))))*(B388&lt;IF(WEEKDAY(A388)=6,16.5/24,17.75/24))</f>
        <v>0</v>
      </c>
      <c r="E388" s="12">
        <f>IF(ISEVEN(COUNTIF($A$4:A388,A388)),IF(AND(B388&lt;12/24,B389&gt;12/24),12/24-B388,MAX(((16.5+1.25*(WEEKDAY(A388)&lt;&gt;6))/24-B388)*IF(OR(A389&gt;A388,B389&gt;((16.5+1.25*(WEEKDAY(A388)&lt;&gt;6))/24)),1,),0)),)</f>
        <v>0</v>
      </c>
    </row>
    <row r="389" spans="1:5" x14ac:dyDescent="0.25">
      <c r="A389" s="1">
        <v>42916</v>
      </c>
      <c r="B389" s="3">
        <v>0.50018518518518518</v>
      </c>
      <c r="D389" s="12">
        <f>IF(COUNTIF($A$4:A389,A389)=1,MAX(B389-8.5/24,0),IF(ISODD(COUNTIF($A$4:A389,A389)),IF(HOUR(B389)=13,B389-13/24,(B389-B388)*(HOUR(B389)&lt;&gt;12))))*(B389&lt;IF(WEEKDAY(A389)=6,16.5/24,17.75/24))</f>
        <v>0</v>
      </c>
      <c r="E389" s="12">
        <f>IF(ISEVEN(COUNTIF($A$4:A389,A389)),IF(AND(B389&lt;12/24,B390&gt;12/24),12/24-B389,MAX(((16.5+1.25*(WEEKDAY(A389)&lt;&gt;6))/24-B389)*IF(OR(A390&gt;A389,B390&gt;((16.5+1.25*(WEEKDAY(A389)&lt;&gt;6))/24)),1,),0)),)</f>
        <v>0</v>
      </c>
    </row>
    <row r="390" spans="1:5" x14ac:dyDescent="0.25">
      <c r="A390" s="1">
        <v>42916</v>
      </c>
      <c r="B390" s="3">
        <v>0.54650462962962965</v>
      </c>
      <c r="D390" s="12">
        <f>IF(COUNTIF($A$4:A390,A390)=1,MAX(B390-8.5/24,0),IF(ISODD(COUNTIF($A$4:A390,A390)),IF(HOUR(B390)=13,B390-13/24,(B390-B389)*(HOUR(B390)&lt;&gt;12))))*(B390&lt;IF(WEEKDAY(A390)=6,16.5/24,17.75/24))</f>
        <v>4.8379629629630161E-3</v>
      </c>
      <c r="E390" s="12">
        <f>IF(ISEVEN(COUNTIF($A$4:A390,A390)),IF(AND(B390&lt;12/24,B391&gt;12/24),12/24-B390,MAX(((16.5+1.25*(WEEKDAY(A390)&lt;&gt;6))/24-B390)*IF(OR(A391&gt;A390,B391&gt;((16.5+1.25*(WEEKDAY(A390)&lt;&gt;6))/24)),1,),0)),)</f>
        <v>0</v>
      </c>
    </row>
    <row r="391" spans="1:5" x14ac:dyDescent="0.25">
      <c r="A391" s="1">
        <v>42916</v>
      </c>
      <c r="B391" s="3">
        <v>0.74649305555555545</v>
      </c>
      <c r="D391" s="12">
        <f>IF(COUNTIF($A$4:A391,A391)=1,MAX(B391-8.5/24,0),IF(ISODD(COUNTIF($A$4:A391,A391)),IF(HOUR(B391)=13,B391-13/24,(B391-B390)*(HOUR(B391)&lt;&gt;12))))*(B391&lt;IF(WEEKDAY(A391)=6,16.5/24,17.75/24))</f>
        <v>0</v>
      </c>
      <c r="E391" s="12">
        <f>IF(ISEVEN(COUNTIF($A$4:A391,A391)),IF(AND(B391&lt;12/24,B392&gt;12/24),12/24-B391,MAX(((16.5+1.25*(WEEKDAY(A391)&lt;&gt;6))/24-B391)*IF(OR(A392&gt;A391,B392&gt;((16.5+1.25*(WEEKDAY(A391)&lt;&gt;6))/24)),1,),0)),)</f>
        <v>0</v>
      </c>
    </row>
    <row r="392" spans="1:5" x14ac:dyDescent="0.25">
      <c r="A392" s="1">
        <v>42919</v>
      </c>
      <c r="B392" s="3">
        <v>0.30928240740740742</v>
      </c>
      <c r="D392" s="12">
        <f>IF(COUNTIF($A$4:A392,A392)=1,MAX(B392-8.5/24,0),IF(ISODD(COUNTIF($A$4:A392,A392)),IF(HOUR(B392)=13,B392-13/24,(B392-B391)*(HOUR(B392)&lt;&gt;12))))*(B392&lt;IF(WEEKDAY(A392)=6,16.5/24,17.75/24))</f>
        <v>0</v>
      </c>
      <c r="E392" s="12">
        <f>IF(ISEVEN(COUNTIF($A$4:A392,A392)),IF(AND(B392&lt;12/24,B393&gt;12/24),12/24-B392,MAX(((16.5+1.25*(WEEKDAY(A392)&lt;&gt;6))/24-B392)*IF(OR(A393&gt;A392,B393&gt;((16.5+1.25*(WEEKDAY(A392)&lt;&gt;6))/24)),1,),0)),)</f>
        <v>0</v>
      </c>
    </row>
    <row r="393" spans="1:5" x14ac:dyDescent="0.25">
      <c r="A393" s="1">
        <v>42919</v>
      </c>
      <c r="B393" s="3">
        <v>0.49726851851851855</v>
      </c>
      <c r="D393" s="12">
        <f>IF(COUNTIF($A$4:A393,A393)=1,MAX(B393-8.5/24,0),IF(ISODD(COUNTIF($A$4:A393,A393)),IF(HOUR(B393)=13,B393-13/24,(B393-B392)*(HOUR(B393)&lt;&gt;12))))*(B393&lt;IF(WEEKDAY(A393)=6,16.5/24,17.75/24))</f>
        <v>0</v>
      </c>
      <c r="E393" s="12">
        <f>IF(ISEVEN(COUNTIF($A$4:A393,A393)),IF(AND(B393&lt;12/24,B394&gt;12/24),12/24-B393,MAX(((16.5+1.25*(WEEKDAY(A393)&lt;&gt;6))/24-B393)*IF(OR(A394&gt;A393,B394&gt;((16.5+1.25*(WEEKDAY(A393)&lt;&gt;6))/24)),1,),0)),)</f>
        <v>2.7314814814814459E-3</v>
      </c>
    </row>
    <row r="394" spans="1:5" x14ac:dyDescent="0.25">
      <c r="A394" s="1">
        <v>42919</v>
      </c>
      <c r="B394" s="3">
        <v>0.54142361111111115</v>
      </c>
      <c r="D394" s="12">
        <f>IF(COUNTIF($A$4:A394,A394)=1,MAX(B394-8.5/24,0),IF(ISODD(COUNTIF($A$4:A394,A394)),IF(HOUR(B394)=13,B394-13/24,(B394-B393)*(HOUR(B394)&lt;&gt;12))))*(B394&lt;IF(WEEKDAY(A394)=6,16.5/24,17.75/24))</f>
        <v>0</v>
      </c>
      <c r="E394" s="12">
        <f>IF(ISEVEN(COUNTIF($A$4:A394,A394)),IF(AND(B394&lt;12/24,B395&gt;12/24),12/24-B394,MAX(((16.5+1.25*(WEEKDAY(A394)&lt;&gt;6))/24-B394)*IF(OR(A395&gt;A394,B395&gt;((16.5+1.25*(WEEKDAY(A394)&lt;&gt;6))/24)),1,),0)),)</f>
        <v>0</v>
      </c>
    </row>
    <row r="395" spans="1:5" x14ac:dyDescent="0.25">
      <c r="A395" s="1">
        <v>42919</v>
      </c>
      <c r="B395" s="3">
        <v>0.75435185185185183</v>
      </c>
      <c r="D395" s="12">
        <f>IF(COUNTIF($A$4:A395,A395)=1,MAX(B395-8.5/24,0),IF(ISODD(COUNTIF($A$4:A395,A395)),IF(HOUR(B395)=13,B395-13/24,(B395-B394)*(HOUR(B395)&lt;&gt;12))))*(B395&lt;IF(WEEKDAY(A395)=6,16.5/24,17.75/24))</f>
        <v>0</v>
      </c>
      <c r="E395" s="12">
        <f>IF(ISEVEN(COUNTIF($A$4:A395,A395)),IF(AND(B395&lt;12/24,B396&gt;12/24),12/24-B395,MAX(((16.5+1.25*(WEEKDAY(A395)&lt;&gt;6))/24-B395)*IF(OR(A396&gt;A395,B396&gt;((16.5+1.25*(WEEKDAY(A395)&lt;&gt;6))/24)),1,),0)),)</f>
        <v>0</v>
      </c>
    </row>
    <row r="396" spans="1:5" x14ac:dyDescent="0.25">
      <c r="A396" s="1">
        <v>42920</v>
      </c>
      <c r="B396" s="3">
        <v>0.30966435185185187</v>
      </c>
      <c r="D396" s="12">
        <f>IF(COUNTIF($A$4:A396,A396)=1,MAX(B396-8.5/24,0),IF(ISODD(COUNTIF($A$4:A396,A396)),IF(HOUR(B396)=13,B396-13/24,(B396-B395)*(HOUR(B396)&lt;&gt;12))))*(B396&lt;IF(WEEKDAY(A396)=6,16.5/24,17.75/24))</f>
        <v>0</v>
      </c>
      <c r="E396" s="12">
        <f>IF(ISEVEN(COUNTIF($A$4:A396,A396)),IF(AND(B396&lt;12/24,B397&gt;12/24),12/24-B396,MAX(((16.5+1.25*(WEEKDAY(A396)&lt;&gt;6))/24-B396)*IF(OR(A397&gt;A396,B397&gt;((16.5+1.25*(WEEKDAY(A396)&lt;&gt;6))/24)),1,),0)),)</f>
        <v>0</v>
      </c>
    </row>
    <row r="397" spans="1:5" x14ac:dyDescent="0.25">
      <c r="A397" s="1">
        <v>42920</v>
      </c>
      <c r="B397" s="3">
        <v>0.5194791666666666</v>
      </c>
      <c r="D397" s="12">
        <f>IF(COUNTIF($A$4:A397,A397)=1,MAX(B397-8.5/24,0),IF(ISODD(COUNTIF($A$4:A397,A397)),IF(HOUR(B397)=13,B397-13/24,(B397-B396)*(HOUR(B397)&lt;&gt;12))))*(B397&lt;IF(WEEKDAY(A397)=6,16.5/24,17.75/24))</f>
        <v>0</v>
      </c>
      <c r="E397" s="12">
        <f>IF(ISEVEN(COUNTIF($A$4:A397,A397)),IF(AND(B397&lt;12/24,B398&gt;12/24),12/24-B397,MAX(((16.5+1.25*(WEEKDAY(A397)&lt;&gt;6))/24-B397)*IF(OR(A398&gt;A397,B398&gt;((16.5+1.25*(WEEKDAY(A397)&lt;&gt;6))/24)),1,),0)),)</f>
        <v>0</v>
      </c>
    </row>
    <row r="398" spans="1:5" x14ac:dyDescent="0.25">
      <c r="A398" s="1">
        <v>42920</v>
      </c>
      <c r="B398" s="3">
        <v>0.52497685185185183</v>
      </c>
      <c r="D398" s="12">
        <f>IF(COUNTIF($A$4:A398,A398)=1,MAX(B398-8.5/24,0),IF(ISODD(COUNTIF($A$4:A398,A398)),IF(HOUR(B398)=13,B398-13/24,(B398-B397)*(HOUR(B398)&lt;&gt;12))))*(B398&lt;IF(WEEKDAY(A398)=6,16.5/24,17.75/24))</f>
        <v>0</v>
      </c>
      <c r="E398" s="12">
        <f>IF(ISEVEN(COUNTIF($A$4:A398,A398)),IF(AND(B398&lt;12/24,B399&gt;12/24),12/24-B398,MAX(((16.5+1.25*(WEEKDAY(A398)&lt;&gt;6))/24-B398)*IF(OR(A399&gt;A398,B399&gt;((16.5+1.25*(WEEKDAY(A398)&lt;&gt;6))/24)),1,),0)),)</f>
        <v>0</v>
      </c>
    </row>
    <row r="399" spans="1:5" x14ac:dyDescent="0.25">
      <c r="A399" s="1">
        <v>42920</v>
      </c>
      <c r="B399" s="3">
        <v>0.7403587962962962</v>
      </c>
      <c r="D399" s="12">
        <f>IF(COUNTIF($A$4:A399,A399)=1,MAX(B399-8.5/24,0),IF(ISODD(COUNTIF($A$4:A399,A399)),IF(HOUR(B399)=13,B399-13/24,(B399-B398)*(HOUR(B399)&lt;&gt;12))))*(B399&lt;IF(WEEKDAY(A399)=6,16.5/24,17.75/24))</f>
        <v>0</v>
      </c>
      <c r="E399" s="12">
        <f>IF(ISEVEN(COUNTIF($A$4:A399,A399)),IF(AND(B399&lt;12/24,B400&gt;12/24),12/24-B399,MAX(((16.5+1.25*(WEEKDAY(A399)&lt;&gt;6))/24-B399)*IF(OR(A400&gt;A399,B400&gt;((16.5+1.25*(WEEKDAY(A399)&lt;&gt;6))/24)),1,),0)),)</f>
        <v>0</v>
      </c>
    </row>
    <row r="400" spans="1:5" x14ac:dyDescent="0.25">
      <c r="A400" s="1">
        <v>42921</v>
      </c>
      <c r="B400" s="3">
        <v>0.31946759259259255</v>
      </c>
      <c r="D400" s="12">
        <f>IF(COUNTIF($A$4:A400,A400)=1,MAX(B400-8.5/24,0),IF(ISODD(COUNTIF($A$4:A400,A400)),IF(HOUR(B400)=13,B400-13/24,(B400-B399)*(HOUR(B400)&lt;&gt;12))))*(B400&lt;IF(WEEKDAY(A400)=6,16.5/24,17.75/24))</f>
        <v>0</v>
      </c>
      <c r="E400" s="12">
        <f>IF(ISEVEN(COUNTIF($A$4:A400,A400)),IF(AND(B400&lt;12/24,B401&gt;12/24),12/24-B400,MAX(((16.5+1.25*(WEEKDAY(A400)&lt;&gt;6))/24-B400)*IF(OR(A401&gt;A400,B401&gt;((16.5+1.25*(WEEKDAY(A400)&lt;&gt;6))/24)),1,),0)),)</f>
        <v>0</v>
      </c>
    </row>
    <row r="401" spans="1:5" x14ac:dyDescent="0.25">
      <c r="A401" s="1">
        <v>42921</v>
      </c>
      <c r="B401" s="3">
        <v>0.49907407407407406</v>
      </c>
      <c r="D401" s="12">
        <f>IF(COUNTIF($A$4:A401,A401)=1,MAX(B401-8.5/24,0),IF(ISODD(COUNTIF($A$4:A401,A401)),IF(HOUR(B401)=13,B401-13/24,(B401-B400)*(HOUR(B401)&lt;&gt;12))))*(B401&lt;IF(WEEKDAY(A401)=6,16.5/24,17.75/24))</f>
        <v>0</v>
      </c>
      <c r="E401" s="12">
        <f>IF(ISEVEN(COUNTIF($A$4:A401,A401)),IF(AND(B401&lt;12/24,B402&gt;12/24),12/24-B401,MAX(((16.5+1.25*(WEEKDAY(A401)&lt;&gt;6))/24-B401)*IF(OR(A402&gt;A401,B402&gt;((16.5+1.25*(WEEKDAY(A401)&lt;&gt;6))/24)),1,),0)),)</f>
        <v>9.2592592592594114E-4</v>
      </c>
    </row>
    <row r="402" spans="1:5" x14ac:dyDescent="0.25">
      <c r="A402" s="1">
        <v>42921</v>
      </c>
      <c r="B402" s="3">
        <v>0.54993055555555559</v>
      </c>
      <c r="D402" s="12">
        <f>IF(COUNTIF($A$4:A402,A402)=1,MAX(B402-8.5/24,0),IF(ISODD(COUNTIF($A$4:A402,A402)),IF(HOUR(B402)=13,B402-13/24,(B402-B401)*(HOUR(B402)&lt;&gt;12))))*(B402&lt;IF(WEEKDAY(A402)=6,16.5/24,17.75/24))</f>
        <v>8.2638888888889594E-3</v>
      </c>
      <c r="E402" s="12">
        <f>IF(ISEVEN(COUNTIF($A$4:A402,A402)),IF(AND(B402&lt;12/24,B403&gt;12/24),12/24-B402,MAX(((16.5+1.25*(WEEKDAY(A402)&lt;&gt;6))/24-B402)*IF(OR(A403&gt;A402,B403&gt;((16.5+1.25*(WEEKDAY(A402)&lt;&gt;6))/24)),1,),0)),)</f>
        <v>0</v>
      </c>
    </row>
    <row r="403" spans="1:5" x14ac:dyDescent="0.25">
      <c r="A403" s="1">
        <v>42921</v>
      </c>
      <c r="B403" s="3">
        <v>0.74009259259259252</v>
      </c>
      <c r="D403" s="12">
        <f>IF(COUNTIF($A$4:A403,A403)=1,MAX(B403-8.5/24,0),IF(ISODD(COUNTIF($A$4:A403,A403)),IF(HOUR(B403)=13,B403-13/24,(B403-B402)*(HOUR(B403)&lt;&gt;12))))*(B403&lt;IF(WEEKDAY(A403)=6,16.5/24,17.75/24))</f>
        <v>0</v>
      </c>
      <c r="E403" s="12">
        <f>IF(ISEVEN(COUNTIF($A$4:A403,A403)),IF(AND(B403&lt;12/24,B404&gt;12/24),12/24-B403,MAX(((16.5+1.25*(WEEKDAY(A403)&lt;&gt;6))/24-B403)*IF(OR(A404&gt;A403,B404&gt;((16.5+1.25*(WEEKDAY(A403)&lt;&gt;6))/24)),1,),0)),)</f>
        <v>0</v>
      </c>
    </row>
    <row r="404" spans="1:5" x14ac:dyDescent="0.25">
      <c r="A404" s="1">
        <v>42922</v>
      </c>
      <c r="B404" s="3">
        <v>0.31054398148148149</v>
      </c>
      <c r="D404" s="12">
        <f>IF(COUNTIF($A$4:A404,A404)=1,MAX(B404-8.5/24,0),IF(ISODD(COUNTIF($A$4:A404,A404)),IF(HOUR(B404)=13,B404-13/24,(B404-B403)*(HOUR(B404)&lt;&gt;12))))*(B404&lt;IF(WEEKDAY(A404)=6,16.5/24,17.75/24))</f>
        <v>0</v>
      </c>
      <c r="E404" s="12">
        <f>IF(ISEVEN(COUNTIF($A$4:A404,A404)),IF(AND(B404&lt;12/24,B405&gt;12/24),12/24-B404,MAX(((16.5+1.25*(WEEKDAY(A404)&lt;&gt;6))/24-B404)*IF(OR(A405&gt;A404,B405&gt;((16.5+1.25*(WEEKDAY(A404)&lt;&gt;6))/24)),1,),0)),)</f>
        <v>0</v>
      </c>
    </row>
    <row r="405" spans="1:5" x14ac:dyDescent="0.25">
      <c r="A405" s="1">
        <v>42922</v>
      </c>
      <c r="B405" s="3">
        <v>0.50048611111111108</v>
      </c>
      <c r="D405" s="12">
        <f>IF(COUNTIF($A$4:A405,A405)=1,MAX(B405-8.5/24,0),IF(ISODD(COUNTIF($A$4:A405,A405)),IF(HOUR(B405)=13,B405-13/24,(B405-B404)*(HOUR(B405)&lt;&gt;12))))*(B405&lt;IF(WEEKDAY(A405)=6,16.5/24,17.75/24))</f>
        <v>0</v>
      </c>
      <c r="E405" s="12">
        <f>IF(ISEVEN(COUNTIF($A$4:A405,A405)),IF(AND(B405&lt;12/24,B406&gt;12/24),12/24-B405,MAX(((16.5+1.25*(WEEKDAY(A405)&lt;&gt;6))/24-B405)*IF(OR(A406&gt;A405,B406&gt;((16.5+1.25*(WEEKDAY(A405)&lt;&gt;6))/24)),1,),0)),)</f>
        <v>0</v>
      </c>
    </row>
    <row r="406" spans="1:5" x14ac:dyDescent="0.25">
      <c r="A406" s="1">
        <v>42922</v>
      </c>
      <c r="B406" s="3">
        <v>0.51863425925925932</v>
      </c>
      <c r="D406" s="12">
        <f>IF(COUNTIF($A$4:A406,A406)=1,MAX(B406-8.5/24,0),IF(ISODD(COUNTIF($A$4:A406,A406)),IF(HOUR(B406)=13,B406-13/24,(B406-B405)*(HOUR(B406)&lt;&gt;12))))*(B406&lt;IF(WEEKDAY(A406)=6,16.5/24,17.75/24))</f>
        <v>0</v>
      </c>
      <c r="E406" s="12">
        <f>IF(ISEVEN(COUNTIF($A$4:A406,A406)),IF(AND(B406&lt;12/24,B407&gt;12/24),12/24-B406,MAX(((16.5+1.25*(WEEKDAY(A406)&lt;&gt;6))/24-B406)*IF(OR(A407&gt;A406,B407&gt;((16.5+1.25*(WEEKDAY(A406)&lt;&gt;6))/24)),1,),0)),)</f>
        <v>0</v>
      </c>
    </row>
    <row r="407" spans="1:5" x14ac:dyDescent="0.25">
      <c r="A407" s="1">
        <v>42922</v>
      </c>
      <c r="B407" s="3">
        <v>0.75387731481481479</v>
      </c>
      <c r="D407" s="12">
        <f>IF(COUNTIF($A$4:A407,A407)=1,MAX(B407-8.5/24,0),IF(ISODD(COUNTIF($A$4:A407,A407)),IF(HOUR(B407)=13,B407-13/24,(B407-B406)*(HOUR(B407)&lt;&gt;12))))*(B407&lt;IF(WEEKDAY(A407)=6,16.5/24,17.75/24))</f>
        <v>0</v>
      </c>
      <c r="E407" s="12">
        <f>IF(ISEVEN(COUNTIF($A$4:A407,A407)),IF(AND(B407&lt;12/24,B408&gt;12/24),12/24-B407,MAX(((16.5+1.25*(WEEKDAY(A407)&lt;&gt;6))/24-B407)*IF(OR(A408&gt;A407,B408&gt;((16.5+1.25*(WEEKDAY(A407)&lt;&gt;6))/24)),1,),0)),)</f>
        <v>0</v>
      </c>
    </row>
    <row r="408" spans="1:5" x14ac:dyDescent="0.25">
      <c r="A408" s="1">
        <v>42923</v>
      </c>
      <c r="B408" s="3">
        <v>0.32872685185185185</v>
      </c>
      <c r="D408" s="12">
        <f>IF(COUNTIF($A$4:A408,A408)=1,MAX(B408-8.5/24,0),IF(ISODD(COUNTIF($A$4:A408,A408)),IF(HOUR(B408)=13,B408-13/24,(B408-B407)*(HOUR(B408)&lt;&gt;12))))*(B408&lt;IF(WEEKDAY(A408)=6,16.5/24,17.75/24))</f>
        <v>0</v>
      </c>
      <c r="E408" s="12">
        <f>IF(ISEVEN(COUNTIF($A$4:A408,A408)),IF(AND(B408&lt;12/24,B409&gt;12/24),12/24-B408,MAX(((16.5+1.25*(WEEKDAY(A408)&lt;&gt;6))/24-B408)*IF(OR(A409&gt;A408,B409&gt;((16.5+1.25*(WEEKDAY(A408)&lt;&gt;6))/24)),1,),0)),)</f>
        <v>0</v>
      </c>
    </row>
    <row r="409" spans="1:5" x14ac:dyDescent="0.25">
      <c r="A409" s="1">
        <v>42923</v>
      </c>
      <c r="B409" s="3">
        <v>0.49709490740740742</v>
      </c>
      <c r="D409" s="12">
        <f>IF(COUNTIF($A$4:A409,A409)=1,MAX(B409-8.5/24,0),IF(ISODD(COUNTIF($A$4:A409,A409)),IF(HOUR(B409)=13,B409-13/24,(B409-B408)*(HOUR(B409)&lt;&gt;12))))*(B409&lt;IF(WEEKDAY(A409)=6,16.5/24,17.75/24))</f>
        <v>0</v>
      </c>
      <c r="E409" s="12">
        <f>IF(ISEVEN(COUNTIF($A$4:A409,A409)),IF(AND(B409&lt;12/24,B410&gt;12/24),12/24-B409,MAX(((16.5+1.25*(WEEKDAY(A409)&lt;&gt;6))/24-B409)*IF(OR(A410&gt;A409,B410&gt;((16.5+1.25*(WEEKDAY(A409)&lt;&gt;6))/24)),1,),0)),)</f>
        <v>2.9050925925925841E-3</v>
      </c>
    </row>
    <row r="410" spans="1:5" x14ac:dyDescent="0.25">
      <c r="A410" s="1">
        <v>42923</v>
      </c>
      <c r="B410" s="3">
        <v>0.54505787037037035</v>
      </c>
      <c r="D410" s="12">
        <f>IF(COUNTIF($A$4:A410,A410)=1,MAX(B410-8.5/24,0),IF(ISODD(COUNTIF($A$4:A410,A410)),IF(HOUR(B410)=13,B410-13/24,(B410-B409)*(HOUR(B410)&lt;&gt;12))))*(B410&lt;IF(WEEKDAY(A410)=6,16.5/24,17.75/24))</f>
        <v>3.3912037037037157E-3</v>
      </c>
      <c r="E410" s="12">
        <f>IF(ISEVEN(COUNTIF($A$4:A410,A410)),IF(AND(B410&lt;12/24,B411&gt;12/24),12/24-B410,MAX(((16.5+1.25*(WEEKDAY(A410)&lt;&gt;6))/24-B410)*IF(OR(A411&gt;A410,B411&gt;((16.5+1.25*(WEEKDAY(A410)&lt;&gt;6))/24)),1,),0)),)</f>
        <v>0</v>
      </c>
    </row>
    <row r="411" spans="1:5" x14ac:dyDescent="0.25">
      <c r="A411" s="1">
        <v>42923</v>
      </c>
      <c r="B411" s="3">
        <v>0.69445601851851846</v>
      </c>
      <c r="D411" s="12">
        <f>IF(COUNTIF($A$4:A411,A411)=1,MAX(B411-8.5/24,0),IF(ISODD(COUNTIF($A$4:A411,A411)),IF(HOUR(B411)=13,B411-13/24,(B411-B410)*(HOUR(B411)&lt;&gt;12))))*(B411&lt;IF(WEEKDAY(A411)=6,16.5/24,17.75/24))</f>
        <v>0</v>
      </c>
      <c r="E411" s="12">
        <f>IF(ISEVEN(COUNTIF($A$4:A411,A411)),IF(AND(B411&lt;12/24,B412&gt;12/24),12/24-B411,MAX(((16.5+1.25*(WEEKDAY(A411)&lt;&gt;6))/24-B411)*IF(OR(A412&gt;A411,B412&gt;((16.5+1.25*(WEEKDAY(A411)&lt;&gt;6))/24)),1,),0)),)</f>
        <v>0</v>
      </c>
    </row>
    <row r="412" spans="1:5" x14ac:dyDescent="0.25">
      <c r="A412" s="1">
        <v>42947</v>
      </c>
      <c r="B412" s="3">
        <v>0.33137731481481481</v>
      </c>
      <c r="D412" s="12">
        <f>IF(COUNTIF($A$4:A412,A412)=1,MAX(B412-8.5/24,0),IF(ISODD(COUNTIF($A$4:A412,A412)),IF(HOUR(B412)=13,B412-13/24,(B412-B411)*(HOUR(B412)&lt;&gt;12))))*(B412&lt;IF(WEEKDAY(A412)=6,16.5/24,17.75/24))</f>
        <v>0</v>
      </c>
      <c r="E412" s="12">
        <f>IF(ISEVEN(COUNTIF($A$4:A412,A412)),IF(AND(B412&lt;12/24,B413&gt;12/24),12/24-B412,MAX(((16.5+1.25*(WEEKDAY(A412)&lt;&gt;6))/24-B412)*IF(OR(A413&gt;A412,B413&gt;((16.5+1.25*(WEEKDAY(A412)&lt;&gt;6))/24)),1,),0)),)</f>
        <v>0</v>
      </c>
    </row>
    <row r="413" spans="1:5" x14ac:dyDescent="0.25">
      <c r="A413" s="1">
        <v>42947</v>
      </c>
      <c r="B413" s="3">
        <v>0.5037152777777778</v>
      </c>
      <c r="D413" s="12">
        <f>IF(COUNTIF($A$4:A413,A413)=1,MAX(B413-8.5/24,0),IF(ISODD(COUNTIF($A$4:A413,A413)),IF(HOUR(B413)=13,B413-13/24,(B413-B412)*(HOUR(B413)&lt;&gt;12))))*(B413&lt;IF(WEEKDAY(A413)=6,16.5/24,17.75/24))</f>
        <v>0</v>
      </c>
      <c r="E413" s="12">
        <f>IF(ISEVEN(COUNTIF($A$4:A413,A413)),IF(AND(B413&lt;12/24,B414&gt;12/24),12/24-B413,MAX(((16.5+1.25*(WEEKDAY(A413)&lt;&gt;6))/24-B413)*IF(OR(A414&gt;A413,B414&gt;((16.5+1.25*(WEEKDAY(A413)&lt;&gt;6))/24)),1,),0)),)</f>
        <v>0</v>
      </c>
    </row>
    <row r="414" spans="1:5" x14ac:dyDescent="0.25">
      <c r="A414" s="1">
        <v>42947</v>
      </c>
      <c r="B414" s="3">
        <v>0.51086805555555559</v>
      </c>
      <c r="D414" s="12">
        <f>IF(COUNTIF($A$4:A414,A414)=1,MAX(B414-8.5/24,0),IF(ISODD(COUNTIF($A$4:A414,A414)),IF(HOUR(B414)=13,B414-13/24,(B414-B413)*(HOUR(B414)&lt;&gt;12))))*(B414&lt;IF(WEEKDAY(A414)=6,16.5/24,17.75/24))</f>
        <v>0</v>
      </c>
      <c r="E414" s="12">
        <f>IF(ISEVEN(COUNTIF($A$4:A414,A414)),IF(AND(B414&lt;12/24,B415&gt;12/24),12/24-B414,MAX(((16.5+1.25*(WEEKDAY(A414)&lt;&gt;6))/24-B414)*IF(OR(A415&gt;A414,B415&gt;((16.5+1.25*(WEEKDAY(A414)&lt;&gt;6))/24)),1,),0)),)</f>
        <v>0</v>
      </c>
    </row>
    <row r="415" spans="1:5" x14ac:dyDescent="0.25">
      <c r="A415" s="1">
        <v>42947</v>
      </c>
      <c r="B415" s="3">
        <v>0.74174768518518519</v>
      </c>
      <c r="D415" s="12">
        <f>IF(COUNTIF($A$4:A415,A415)=1,MAX(B415-8.5/24,0),IF(ISODD(COUNTIF($A$4:A415,A415)),IF(HOUR(B415)=13,B415-13/24,(B415-B414)*(HOUR(B415)&lt;&gt;12))))*(B415&lt;IF(WEEKDAY(A415)=6,16.5/24,17.75/24))</f>
        <v>0</v>
      </c>
      <c r="E415" s="12">
        <f>IF(ISEVEN(COUNTIF($A$4:A415,A415)),IF(AND(B415&lt;12/24,B416&gt;12/24),12/24-B415,MAX(((16.5+1.25*(WEEKDAY(A415)&lt;&gt;6))/24-B415)*IF(OR(A416&gt;A415,B416&gt;((16.5+1.25*(WEEKDAY(A415)&lt;&gt;6))/24)),1,),0)),)</f>
        <v>0</v>
      </c>
    </row>
    <row r="416" spans="1:5" x14ac:dyDescent="0.25">
      <c r="A416" s="1">
        <v>42948</v>
      </c>
      <c r="B416" s="3">
        <v>0.32665509259259257</v>
      </c>
      <c r="D416" s="12">
        <f>IF(COUNTIF($A$4:A416,A416)=1,MAX(B416-8.5/24,0),IF(ISODD(COUNTIF($A$4:A416,A416)),IF(HOUR(B416)=13,B416-13/24,(B416-B415)*(HOUR(B416)&lt;&gt;12))))*(B416&lt;IF(WEEKDAY(A416)=6,16.5/24,17.75/24))</f>
        <v>0</v>
      </c>
      <c r="E416" s="12">
        <f>IF(ISEVEN(COUNTIF($A$4:A416,A416)),IF(AND(B416&lt;12/24,B417&gt;12/24),12/24-B416,MAX(((16.5+1.25*(WEEKDAY(A416)&lt;&gt;6))/24-B416)*IF(OR(A417&gt;A416,B417&gt;((16.5+1.25*(WEEKDAY(A416)&lt;&gt;6))/24)),1,),0)),)</f>
        <v>0</v>
      </c>
    </row>
    <row r="417" spans="1:5" x14ac:dyDescent="0.25">
      <c r="A417" s="1">
        <v>42948</v>
      </c>
      <c r="B417" s="3">
        <v>0.49560185185185185</v>
      </c>
      <c r="D417" s="12">
        <f>IF(COUNTIF($A$4:A417,A417)=1,MAX(B417-8.5/24,0),IF(ISODD(COUNTIF($A$4:A417,A417)),IF(HOUR(B417)=13,B417-13/24,(B417-B416)*(HOUR(B417)&lt;&gt;12))))*(B417&lt;IF(WEEKDAY(A417)=6,16.5/24,17.75/24))</f>
        <v>0</v>
      </c>
      <c r="E417" s="12">
        <f>IF(ISEVEN(COUNTIF($A$4:A417,A417)),IF(AND(B417&lt;12/24,B418&gt;12/24),12/24-B417,MAX(((16.5+1.25*(WEEKDAY(A417)&lt;&gt;6))/24-B417)*IF(OR(A418&gt;A417,B418&gt;((16.5+1.25*(WEEKDAY(A417)&lt;&gt;6))/24)),1,),0)),)</f>
        <v>4.398148148148151E-3</v>
      </c>
    </row>
    <row r="418" spans="1:5" x14ac:dyDescent="0.25">
      <c r="A418" s="1">
        <v>42948</v>
      </c>
      <c r="B418" s="3">
        <v>0.53820601851851857</v>
      </c>
      <c r="D418" s="12">
        <f>IF(COUNTIF($A$4:A418,A418)=1,MAX(B418-8.5/24,0),IF(ISODD(COUNTIF($A$4:A418,A418)),IF(HOUR(B418)=13,B418-13/24,(B418-B417)*(HOUR(B418)&lt;&gt;12))))*(B418&lt;IF(WEEKDAY(A418)=6,16.5/24,17.75/24))</f>
        <v>0</v>
      </c>
      <c r="E418" s="12">
        <f>IF(ISEVEN(COUNTIF($A$4:A418,A418)),IF(AND(B418&lt;12/24,B419&gt;12/24),12/24-B418,MAX(((16.5+1.25*(WEEKDAY(A418)&lt;&gt;6))/24-B418)*IF(OR(A419&gt;A418,B419&gt;((16.5+1.25*(WEEKDAY(A418)&lt;&gt;6))/24)),1,),0)),)</f>
        <v>0</v>
      </c>
    </row>
    <row r="419" spans="1:5" x14ac:dyDescent="0.25">
      <c r="A419" s="1">
        <v>42948</v>
      </c>
      <c r="B419" s="3">
        <v>0.74054398148148148</v>
      </c>
      <c r="D419" s="12">
        <f>IF(COUNTIF($A$4:A419,A419)=1,MAX(B419-8.5/24,0),IF(ISODD(COUNTIF($A$4:A419,A419)),IF(HOUR(B419)=13,B419-13/24,(B419-B418)*(HOUR(B419)&lt;&gt;12))))*(B419&lt;IF(WEEKDAY(A419)=6,16.5/24,17.75/24))</f>
        <v>0</v>
      </c>
      <c r="E419" s="12">
        <f>IF(ISEVEN(COUNTIF($A$4:A419,A419)),IF(AND(B419&lt;12/24,B420&gt;12/24),12/24-B419,MAX(((16.5+1.25*(WEEKDAY(A419)&lt;&gt;6))/24-B419)*IF(OR(A420&gt;A419,B420&gt;((16.5+1.25*(WEEKDAY(A419)&lt;&gt;6))/24)),1,),0)),)</f>
        <v>0</v>
      </c>
    </row>
    <row r="420" spans="1:5" x14ac:dyDescent="0.25">
      <c r="A420" s="1">
        <v>42949</v>
      </c>
      <c r="B420" s="3">
        <v>0.32869212962962963</v>
      </c>
      <c r="D420" s="12">
        <f>IF(COUNTIF($A$4:A420,A420)=1,MAX(B420-8.5/24,0),IF(ISODD(COUNTIF($A$4:A420,A420)),IF(HOUR(B420)=13,B420-13/24,(B420-B419)*(HOUR(B420)&lt;&gt;12))))*(B420&lt;IF(WEEKDAY(A420)=6,16.5/24,17.75/24))</f>
        <v>0</v>
      </c>
      <c r="E420" s="12">
        <f>IF(ISEVEN(COUNTIF($A$4:A420,A420)),IF(AND(B420&lt;12/24,B421&gt;12/24),12/24-B420,MAX(((16.5+1.25*(WEEKDAY(A420)&lt;&gt;6))/24-B420)*IF(OR(A421&gt;A420,B421&gt;((16.5+1.25*(WEEKDAY(A420)&lt;&gt;6))/24)),1,),0)),)</f>
        <v>0</v>
      </c>
    </row>
    <row r="421" spans="1:5" x14ac:dyDescent="0.25">
      <c r="A421" s="1">
        <v>42949</v>
      </c>
      <c r="B421" s="3">
        <v>0.41870370370370374</v>
      </c>
      <c r="D421" s="12">
        <f>IF(COUNTIF($A$4:A421,A421)=1,MAX(B421-8.5/24,0),IF(ISODD(COUNTIF($A$4:A421,A421)),IF(HOUR(B421)=13,B421-13/24,(B421-B420)*(HOUR(B421)&lt;&gt;12))))*(B421&lt;IF(WEEKDAY(A421)=6,16.5/24,17.75/24))</f>
        <v>0</v>
      </c>
      <c r="E421" s="12">
        <f>IF(ISEVEN(COUNTIF($A$4:A421,A421)),IF(AND(B421&lt;12/24,B422&gt;12/24),12/24-B421,MAX(((16.5+1.25*(WEEKDAY(A421)&lt;&gt;6))/24-B421)*IF(OR(A422&gt;A421,B422&gt;((16.5+1.25*(WEEKDAY(A421)&lt;&gt;6))/24)),1,),0)),)</f>
        <v>8.1296296296296255E-2</v>
      </c>
    </row>
    <row r="422" spans="1:5" x14ac:dyDescent="0.25">
      <c r="A422" s="1">
        <v>42949</v>
      </c>
      <c r="B422" s="3">
        <v>0.55128472222222225</v>
      </c>
      <c r="D422" s="12">
        <f>IF(COUNTIF($A$4:A422,A422)=1,MAX(B422-8.5/24,0),IF(ISODD(COUNTIF($A$4:A422,A422)),IF(HOUR(B422)=13,B422-13/24,(B422-B421)*(HOUR(B422)&lt;&gt;12))))*(B422&lt;IF(WEEKDAY(A422)=6,16.5/24,17.75/24))</f>
        <v>9.6180555555556158E-3</v>
      </c>
      <c r="E422" s="12">
        <f>IF(ISEVEN(COUNTIF($A$4:A422,A422)),IF(AND(B422&lt;12/24,B423&gt;12/24),12/24-B422,MAX(((16.5+1.25*(WEEKDAY(A422)&lt;&gt;6))/24-B422)*IF(OR(A423&gt;A422,B423&gt;((16.5+1.25*(WEEKDAY(A422)&lt;&gt;6))/24)),1,),0)),)</f>
        <v>0</v>
      </c>
    </row>
    <row r="423" spans="1:5" x14ac:dyDescent="0.25">
      <c r="A423" s="1">
        <v>42949</v>
      </c>
      <c r="B423" s="3">
        <v>0.74494212962962969</v>
      </c>
      <c r="D423" s="12">
        <f>IF(COUNTIF($A$4:A423,A423)=1,MAX(B423-8.5/24,0),IF(ISODD(COUNTIF($A$4:A423,A423)),IF(HOUR(B423)=13,B423-13/24,(B423-B422)*(HOUR(B423)&lt;&gt;12))))*(B423&lt;IF(WEEKDAY(A423)=6,16.5/24,17.75/24))</f>
        <v>0</v>
      </c>
      <c r="E423" s="12">
        <f>IF(ISEVEN(COUNTIF($A$4:A423,A423)),IF(AND(B423&lt;12/24,B424&gt;12/24),12/24-B423,MAX(((16.5+1.25*(WEEKDAY(A423)&lt;&gt;6))/24-B423)*IF(OR(A424&gt;A423,B424&gt;((16.5+1.25*(WEEKDAY(A423)&lt;&gt;6))/24)),1,),0)),)</f>
        <v>0</v>
      </c>
    </row>
    <row r="424" spans="1:5" x14ac:dyDescent="0.25">
      <c r="A424" s="1">
        <v>42950</v>
      </c>
      <c r="B424" s="3">
        <v>0.32629629629629631</v>
      </c>
      <c r="D424" s="12">
        <f>IF(COUNTIF($A$4:A424,A424)=1,MAX(B424-8.5/24,0),IF(ISODD(COUNTIF($A$4:A424,A424)),IF(HOUR(B424)=13,B424-13/24,(B424-B423)*(HOUR(B424)&lt;&gt;12))))*(B424&lt;IF(WEEKDAY(A424)=6,16.5/24,17.75/24))</f>
        <v>0</v>
      </c>
      <c r="E424" s="12">
        <f>IF(ISEVEN(COUNTIF($A$4:A424,A424)),IF(AND(B424&lt;12/24,B425&gt;12/24),12/24-B424,MAX(((16.5+1.25*(WEEKDAY(A424)&lt;&gt;6))/24-B424)*IF(OR(A425&gt;A424,B425&gt;((16.5+1.25*(WEEKDAY(A424)&lt;&gt;6))/24)),1,),0)),)</f>
        <v>0</v>
      </c>
    </row>
    <row r="425" spans="1:5" x14ac:dyDescent="0.25">
      <c r="A425" s="1">
        <v>42950</v>
      </c>
      <c r="B425" s="3">
        <v>0.52768518518518526</v>
      </c>
      <c r="D425" s="12">
        <f>IF(COUNTIF($A$4:A425,A425)=1,MAX(B425-8.5/24,0),IF(ISODD(COUNTIF($A$4:A425,A425)),IF(HOUR(B425)=13,B425-13/24,(B425-B424)*(HOUR(B425)&lt;&gt;12))))*(B425&lt;IF(WEEKDAY(A425)=6,16.5/24,17.75/24))</f>
        <v>0</v>
      </c>
      <c r="E425" s="12">
        <f>IF(ISEVEN(COUNTIF($A$4:A425,A425)),IF(AND(B425&lt;12/24,B426&gt;12/24),12/24-B425,MAX(((16.5+1.25*(WEEKDAY(A425)&lt;&gt;6))/24-B425)*IF(OR(A426&gt;A425,B426&gt;((16.5+1.25*(WEEKDAY(A425)&lt;&gt;6))/24)),1,),0)),)</f>
        <v>0</v>
      </c>
    </row>
    <row r="426" spans="1:5" x14ac:dyDescent="0.25">
      <c r="A426" s="1">
        <v>42950</v>
      </c>
      <c r="B426" s="3">
        <v>0.53810185185185189</v>
      </c>
      <c r="D426" s="12">
        <f>IF(COUNTIF($A$4:A426,A426)=1,MAX(B426-8.5/24,0),IF(ISODD(COUNTIF($A$4:A426,A426)),IF(HOUR(B426)=13,B426-13/24,(B426-B425)*(HOUR(B426)&lt;&gt;12))))*(B426&lt;IF(WEEKDAY(A426)=6,16.5/24,17.75/24))</f>
        <v>0</v>
      </c>
      <c r="E426" s="12">
        <f>IF(ISEVEN(COUNTIF($A$4:A426,A426)),IF(AND(B426&lt;12/24,B427&gt;12/24),12/24-B426,MAX(((16.5+1.25*(WEEKDAY(A426)&lt;&gt;6))/24-B426)*IF(OR(A427&gt;A426,B427&gt;((16.5+1.25*(WEEKDAY(A426)&lt;&gt;6))/24)),1,),0)),)</f>
        <v>0</v>
      </c>
    </row>
    <row r="427" spans="1:5" x14ac:dyDescent="0.25">
      <c r="A427" s="1">
        <v>42950</v>
      </c>
      <c r="B427" s="3">
        <v>0.76438657407407407</v>
      </c>
      <c r="D427" s="12">
        <f>IF(COUNTIF($A$4:A427,A427)=1,MAX(B427-8.5/24,0),IF(ISODD(COUNTIF($A$4:A427,A427)),IF(HOUR(B427)=13,B427-13/24,(B427-B426)*(HOUR(B427)&lt;&gt;12))))*(B427&lt;IF(WEEKDAY(A427)=6,16.5/24,17.75/24))</f>
        <v>0</v>
      </c>
      <c r="E427" s="12">
        <f>IF(ISEVEN(COUNTIF($A$4:A427,A427)),IF(AND(B427&lt;12/24,B428&gt;12/24),12/24-B427,MAX(((16.5+1.25*(WEEKDAY(A427)&lt;&gt;6))/24-B427)*IF(OR(A428&gt;A427,B428&gt;((16.5+1.25*(WEEKDAY(A427)&lt;&gt;6))/24)),1,),0)),)</f>
        <v>0</v>
      </c>
    </row>
    <row r="428" spans="1:5" x14ac:dyDescent="0.25">
      <c r="A428" s="1">
        <v>42951</v>
      </c>
      <c r="B428" s="3">
        <v>0.32677083333333334</v>
      </c>
      <c r="D428" s="12">
        <f>IF(COUNTIF($A$4:A428,A428)=1,MAX(B428-8.5/24,0),IF(ISODD(COUNTIF($A$4:A428,A428)),IF(HOUR(B428)=13,B428-13/24,(B428-B427)*(HOUR(B428)&lt;&gt;12))))*(B428&lt;IF(WEEKDAY(A428)=6,16.5/24,17.75/24))</f>
        <v>0</v>
      </c>
      <c r="E428" s="12">
        <f>IF(ISEVEN(COUNTIF($A$4:A428,A428)),IF(AND(B428&lt;12/24,B429&gt;12/24),12/24-B428,MAX(((16.5+1.25*(WEEKDAY(A428)&lt;&gt;6))/24-B428)*IF(OR(A429&gt;A428,B429&gt;((16.5+1.25*(WEEKDAY(A428)&lt;&gt;6))/24)),1,),0)),)</f>
        <v>0</v>
      </c>
    </row>
    <row r="429" spans="1:5" x14ac:dyDescent="0.25">
      <c r="A429" s="1">
        <v>42951</v>
      </c>
      <c r="B429" s="3">
        <v>0.68865740740740744</v>
      </c>
      <c r="D429" s="12">
        <f>IF(COUNTIF($A$4:A429,A429)=1,MAX(B429-8.5/24,0),IF(ISODD(COUNTIF($A$4:A429,A429)),IF(HOUR(B429)=13,B429-13/24,(B429-B428)*(HOUR(B429)&lt;&gt;12))))*(B429&lt;IF(WEEKDAY(A429)=6,16.5/24,17.75/24))</f>
        <v>0</v>
      </c>
      <c r="E429" s="12">
        <f>IF(ISEVEN(COUNTIF($A$4:A429,A429)),IF(AND(B429&lt;12/24,B430&gt;12/24),12/24-B429,MAX(((16.5+1.25*(WEEKDAY(A429)&lt;&gt;6))/24-B429)*IF(OR(A430&gt;A429,B430&gt;((16.5+1.25*(WEEKDAY(A429)&lt;&gt;6))/24)),1,),0)),)</f>
        <v>0</v>
      </c>
    </row>
    <row r="430" spans="1:5" x14ac:dyDescent="0.25">
      <c r="A430" s="1">
        <v>42954</v>
      </c>
      <c r="B430" s="3">
        <v>0.34333333333333332</v>
      </c>
      <c r="D430" s="12">
        <f>IF(COUNTIF($A$4:A430,A430)=1,MAX(B430-8.5/24,0),IF(ISODD(COUNTIF($A$4:A430,A430)),IF(HOUR(B430)=13,B430-13/24,(B430-B429)*(HOUR(B430)&lt;&gt;12))))*(B430&lt;IF(WEEKDAY(A430)=6,16.5/24,17.75/24))</f>
        <v>0</v>
      </c>
      <c r="E430" s="12">
        <f>IF(ISEVEN(COUNTIF($A$4:A430,A430)),IF(AND(B430&lt;12/24,B431&gt;12/24),12/24-B430,MAX(((16.5+1.25*(WEEKDAY(A430)&lt;&gt;6))/24-B430)*IF(OR(A431&gt;A430,B431&gt;((16.5+1.25*(WEEKDAY(A430)&lt;&gt;6))/24)),1,),0)),)</f>
        <v>0</v>
      </c>
    </row>
    <row r="431" spans="1:5" x14ac:dyDescent="0.25">
      <c r="A431" s="1">
        <v>42954</v>
      </c>
      <c r="B431" s="3">
        <v>0.52452546296296299</v>
      </c>
      <c r="D431" s="12">
        <f>IF(COUNTIF($A$4:A431,A431)=1,MAX(B431-8.5/24,0),IF(ISODD(COUNTIF($A$4:A431,A431)),IF(HOUR(B431)=13,B431-13/24,(B431-B430)*(HOUR(B431)&lt;&gt;12))))*(B431&lt;IF(WEEKDAY(A431)=6,16.5/24,17.75/24))</f>
        <v>0</v>
      </c>
      <c r="E431" s="12">
        <f>IF(ISEVEN(COUNTIF($A$4:A431,A431)),IF(AND(B431&lt;12/24,B432&gt;12/24),12/24-B431,MAX(((16.5+1.25*(WEEKDAY(A431)&lt;&gt;6))/24-B431)*IF(OR(A432&gt;A431,B432&gt;((16.5+1.25*(WEEKDAY(A431)&lt;&gt;6))/24)),1,),0)),)</f>
        <v>0</v>
      </c>
    </row>
    <row r="432" spans="1:5" x14ac:dyDescent="0.25">
      <c r="A432" s="1">
        <v>42954</v>
      </c>
      <c r="B432" s="3">
        <v>0.53010416666666671</v>
      </c>
      <c r="D432" s="12">
        <f>IF(COUNTIF($A$4:A432,A432)=1,MAX(B432-8.5/24,0),IF(ISODD(COUNTIF($A$4:A432,A432)),IF(HOUR(B432)=13,B432-13/24,(B432-B431)*(HOUR(B432)&lt;&gt;12))))*(B432&lt;IF(WEEKDAY(A432)=6,16.5/24,17.75/24))</f>
        <v>0</v>
      </c>
      <c r="E432" s="12">
        <f>IF(ISEVEN(COUNTIF($A$4:A432,A432)),IF(AND(B432&lt;12/24,B433&gt;12/24),12/24-B432,MAX(((16.5+1.25*(WEEKDAY(A432)&lt;&gt;6))/24-B432)*IF(OR(A433&gt;A432,B433&gt;((16.5+1.25*(WEEKDAY(A432)&lt;&gt;6))/24)),1,),0)),)</f>
        <v>0</v>
      </c>
    </row>
    <row r="433" spans="1:5" x14ac:dyDescent="0.25">
      <c r="A433" s="1">
        <v>42954</v>
      </c>
      <c r="B433" s="3">
        <v>0.76439814814814822</v>
      </c>
      <c r="D433" s="12">
        <f>IF(COUNTIF($A$4:A433,A433)=1,MAX(B433-8.5/24,0),IF(ISODD(COUNTIF($A$4:A433,A433)),IF(HOUR(B433)=13,B433-13/24,(B433-B432)*(HOUR(B433)&lt;&gt;12))))*(B433&lt;IF(WEEKDAY(A433)=6,16.5/24,17.75/24))</f>
        <v>0</v>
      </c>
      <c r="E433" s="12">
        <f>IF(ISEVEN(COUNTIF($A$4:A433,A433)),IF(AND(B433&lt;12/24,B434&gt;12/24),12/24-B433,MAX(((16.5+1.25*(WEEKDAY(A433)&lt;&gt;6))/24-B433)*IF(OR(A434&gt;A433,B434&gt;((16.5+1.25*(WEEKDAY(A433)&lt;&gt;6))/24)),1,),0)),)</f>
        <v>0</v>
      </c>
    </row>
    <row r="434" spans="1:5" x14ac:dyDescent="0.25">
      <c r="A434" s="1">
        <v>42955</v>
      </c>
      <c r="B434" s="3">
        <v>0.32443287037037033</v>
      </c>
      <c r="D434" s="12">
        <f>IF(COUNTIF($A$4:A434,A434)=1,MAX(B434-8.5/24,0),IF(ISODD(COUNTIF($A$4:A434,A434)),IF(HOUR(B434)=13,B434-13/24,(B434-B433)*(HOUR(B434)&lt;&gt;12))))*(B434&lt;IF(WEEKDAY(A434)=6,16.5/24,17.75/24))</f>
        <v>0</v>
      </c>
      <c r="E434" s="12">
        <f>IF(ISEVEN(COUNTIF($A$4:A434,A434)),IF(AND(B434&lt;12/24,B435&gt;12/24),12/24-B434,MAX(((16.5+1.25*(WEEKDAY(A434)&lt;&gt;6))/24-B434)*IF(OR(A435&gt;A434,B435&gt;((16.5+1.25*(WEEKDAY(A434)&lt;&gt;6))/24)),1,),0)),)</f>
        <v>0</v>
      </c>
    </row>
    <row r="435" spans="1:5" x14ac:dyDescent="0.25">
      <c r="A435" s="1">
        <v>42955</v>
      </c>
      <c r="B435" s="3">
        <v>0.75850694444444444</v>
      </c>
      <c r="D435" s="12">
        <f>IF(COUNTIF($A$4:A435,A435)=1,MAX(B435-8.5/24,0),IF(ISODD(COUNTIF($A$4:A435,A435)),IF(HOUR(B435)=13,B435-13/24,(B435-B434)*(HOUR(B435)&lt;&gt;12))))*(B435&lt;IF(WEEKDAY(A435)=6,16.5/24,17.75/24))</f>
        <v>0</v>
      </c>
      <c r="E435" s="12">
        <f>IF(ISEVEN(COUNTIF($A$4:A435,A435)),IF(AND(B435&lt;12/24,B436&gt;12/24),12/24-B435,MAX(((16.5+1.25*(WEEKDAY(A435)&lt;&gt;6))/24-B435)*IF(OR(A436&gt;A435,B436&gt;((16.5+1.25*(WEEKDAY(A435)&lt;&gt;6))/24)),1,),0)),)</f>
        <v>0</v>
      </c>
    </row>
    <row r="436" spans="1:5" x14ac:dyDescent="0.25">
      <c r="A436" s="1">
        <v>42956</v>
      </c>
      <c r="B436" s="3">
        <v>0.32435185185185184</v>
      </c>
      <c r="D436" s="12">
        <f>IF(COUNTIF($A$4:A436,A436)=1,MAX(B436-8.5/24,0),IF(ISODD(COUNTIF($A$4:A436,A436)),IF(HOUR(B436)=13,B436-13/24,(B436-B435)*(HOUR(B436)&lt;&gt;12))))*(B436&lt;IF(WEEKDAY(A436)=6,16.5/24,17.75/24))</f>
        <v>0</v>
      </c>
      <c r="E436" s="12">
        <f>IF(ISEVEN(COUNTIF($A$4:A436,A436)),IF(AND(B436&lt;12/24,B437&gt;12/24),12/24-B436,MAX(((16.5+1.25*(WEEKDAY(A436)&lt;&gt;6))/24-B436)*IF(OR(A437&gt;A436,B437&gt;((16.5+1.25*(WEEKDAY(A436)&lt;&gt;6))/24)),1,),0)),)</f>
        <v>0</v>
      </c>
    </row>
    <row r="437" spans="1:5" x14ac:dyDescent="0.25">
      <c r="A437" s="1">
        <v>42956</v>
      </c>
      <c r="B437" s="3">
        <v>0.49670138888888887</v>
      </c>
      <c r="D437" s="12">
        <f>IF(COUNTIF($A$4:A437,A437)=1,MAX(B437-8.5/24,0),IF(ISODD(COUNTIF($A$4:A437,A437)),IF(HOUR(B437)=13,B437-13/24,(B437-B436)*(HOUR(B437)&lt;&gt;12))))*(B437&lt;IF(WEEKDAY(A437)=6,16.5/24,17.75/24))</f>
        <v>0</v>
      </c>
      <c r="E437" s="12">
        <f>IF(ISEVEN(COUNTIF($A$4:A437,A437)),IF(AND(B437&lt;12/24,B438&gt;12/24),12/24-B437,MAX(((16.5+1.25*(WEEKDAY(A437)&lt;&gt;6))/24-B437)*IF(OR(A438&gt;A437,B438&gt;((16.5+1.25*(WEEKDAY(A437)&lt;&gt;6))/24)),1,),0)),)</f>
        <v>3.2986111111111271E-3</v>
      </c>
    </row>
    <row r="438" spans="1:5" x14ac:dyDescent="0.25">
      <c r="A438" s="1">
        <v>42956</v>
      </c>
      <c r="B438" s="3">
        <v>0.54726851851851854</v>
      </c>
      <c r="D438" s="12">
        <f>IF(COUNTIF($A$4:A438,A438)=1,MAX(B438-8.5/24,0),IF(ISODD(COUNTIF($A$4:A438,A438)),IF(HOUR(B438)=13,B438-13/24,(B438-B437)*(HOUR(B438)&lt;&gt;12))))*(B438&lt;IF(WEEKDAY(A438)=6,16.5/24,17.75/24))</f>
        <v>5.6018518518519134E-3</v>
      </c>
      <c r="E438" s="12">
        <f>IF(ISEVEN(COUNTIF($A$4:A438,A438)),IF(AND(B438&lt;12/24,B439&gt;12/24),12/24-B438,MAX(((16.5+1.25*(WEEKDAY(A438)&lt;&gt;6))/24-B438)*IF(OR(A439&gt;A438,B439&gt;((16.5+1.25*(WEEKDAY(A438)&lt;&gt;6))/24)),1,),0)),)</f>
        <v>0</v>
      </c>
    </row>
    <row r="439" spans="1:5" x14ac:dyDescent="0.25">
      <c r="A439" s="1">
        <v>42956</v>
      </c>
      <c r="B439" s="3">
        <v>0.76039351851851855</v>
      </c>
      <c r="D439" s="12">
        <f>IF(COUNTIF($A$4:A439,A439)=1,MAX(B439-8.5/24,0),IF(ISODD(COUNTIF($A$4:A439,A439)),IF(HOUR(B439)=13,B439-13/24,(B439-B438)*(HOUR(B439)&lt;&gt;12))))*(B439&lt;IF(WEEKDAY(A439)=6,16.5/24,17.75/24))</f>
        <v>0</v>
      </c>
      <c r="E439" s="12">
        <f>IF(ISEVEN(COUNTIF($A$4:A439,A439)),IF(AND(B439&lt;12/24,B440&gt;12/24),12/24-B439,MAX(((16.5+1.25*(WEEKDAY(A439)&lt;&gt;6))/24-B439)*IF(OR(A440&gt;A439,B440&gt;((16.5+1.25*(WEEKDAY(A439)&lt;&gt;6))/24)),1,),0)),)</f>
        <v>0</v>
      </c>
    </row>
    <row r="440" spans="1:5" x14ac:dyDescent="0.25">
      <c r="A440" s="1">
        <v>42957</v>
      </c>
      <c r="B440" s="3">
        <v>0.32138888888888889</v>
      </c>
      <c r="D440" s="12">
        <f>IF(COUNTIF($A$4:A440,A440)=1,MAX(B440-8.5/24,0),IF(ISODD(COUNTIF($A$4:A440,A440)),IF(HOUR(B440)=13,B440-13/24,(B440-B439)*(HOUR(B440)&lt;&gt;12))))*(B440&lt;IF(WEEKDAY(A440)=6,16.5/24,17.75/24))</f>
        <v>0</v>
      </c>
      <c r="E440" s="12">
        <f>IF(ISEVEN(COUNTIF($A$4:A440,A440)),IF(AND(B440&lt;12/24,B441&gt;12/24),12/24-B440,MAX(((16.5+1.25*(WEEKDAY(A440)&lt;&gt;6))/24-B440)*IF(OR(A441&gt;A440,B441&gt;((16.5+1.25*(WEEKDAY(A440)&lt;&gt;6))/24)),1,),0)),)</f>
        <v>0</v>
      </c>
    </row>
    <row r="441" spans="1:5" x14ac:dyDescent="0.25">
      <c r="A441" s="1">
        <v>42957</v>
      </c>
      <c r="B441" s="3">
        <v>0.49884259259259256</v>
      </c>
      <c r="D441" s="12">
        <f>IF(COUNTIF($A$4:A441,A441)=1,MAX(B441-8.5/24,0),IF(ISODD(COUNTIF($A$4:A441,A441)),IF(HOUR(B441)=13,B441-13/24,(B441-B440)*(HOUR(B441)&lt;&gt;12))))*(B441&lt;IF(WEEKDAY(A441)=6,16.5/24,17.75/24))</f>
        <v>0</v>
      </c>
      <c r="E441" s="12">
        <f>IF(ISEVEN(COUNTIF($A$4:A441,A441)),IF(AND(B441&lt;12/24,B442&gt;12/24),12/24-B441,MAX(((16.5+1.25*(WEEKDAY(A441)&lt;&gt;6))/24-B441)*IF(OR(A442&gt;A441,B442&gt;((16.5+1.25*(WEEKDAY(A441)&lt;&gt;6))/24)),1,),0)),)</f>
        <v>1.1574074074074403E-3</v>
      </c>
    </row>
    <row r="442" spans="1:5" x14ac:dyDescent="0.25">
      <c r="A442" s="1">
        <v>42957</v>
      </c>
      <c r="B442" s="3">
        <v>0.52407407407407403</v>
      </c>
      <c r="D442" s="12">
        <f>IF(COUNTIF($A$4:A442,A442)=1,MAX(B442-8.5/24,0),IF(ISODD(COUNTIF($A$4:A442,A442)),IF(HOUR(B442)=13,B442-13/24,(B442-B441)*(HOUR(B442)&lt;&gt;12))))*(B442&lt;IF(WEEKDAY(A442)=6,16.5/24,17.75/24))</f>
        <v>0</v>
      </c>
      <c r="E442" s="12">
        <f>IF(ISEVEN(COUNTIF($A$4:A442,A442)),IF(AND(B442&lt;12/24,B443&gt;12/24),12/24-B442,MAX(((16.5+1.25*(WEEKDAY(A442)&lt;&gt;6))/24-B442)*IF(OR(A443&gt;A442,B443&gt;((16.5+1.25*(WEEKDAY(A442)&lt;&gt;6))/24)),1,),0)),)</f>
        <v>0</v>
      </c>
    </row>
    <row r="443" spans="1:5" x14ac:dyDescent="0.25">
      <c r="A443" s="1">
        <v>42957</v>
      </c>
      <c r="B443" s="3">
        <v>0.74386574074074074</v>
      </c>
      <c r="D443" s="12">
        <f>IF(COUNTIF($A$4:A443,A443)=1,MAX(B443-8.5/24,0),IF(ISODD(COUNTIF($A$4:A443,A443)),IF(HOUR(B443)=13,B443-13/24,(B443-B442)*(HOUR(B443)&lt;&gt;12))))*(B443&lt;IF(WEEKDAY(A443)=6,16.5/24,17.75/24))</f>
        <v>0</v>
      </c>
      <c r="E443" s="12">
        <f>IF(ISEVEN(COUNTIF($A$4:A443,A443)),IF(AND(B443&lt;12/24,B444&gt;12/24),12/24-B443,MAX(((16.5+1.25*(WEEKDAY(A443)&lt;&gt;6))/24-B443)*IF(OR(A444&gt;A443,B444&gt;((16.5+1.25*(WEEKDAY(A443)&lt;&gt;6))/24)),1,),0)),)</f>
        <v>0</v>
      </c>
    </row>
    <row r="444" spans="1:5" x14ac:dyDescent="0.25">
      <c r="A444" s="1">
        <v>42958</v>
      </c>
      <c r="B444" s="3">
        <v>0.33156249999999998</v>
      </c>
      <c r="D444" s="12">
        <f>IF(COUNTIF($A$4:A444,A444)=1,MAX(B444-8.5/24,0),IF(ISODD(COUNTIF($A$4:A444,A444)),IF(HOUR(B444)=13,B444-13/24,(B444-B443)*(HOUR(B444)&lt;&gt;12))))*(B444&lt;IF(WEEKDAY(A444)=6,16.5/24,17.75/24))</f>
        <v>0</v>
      </c>
      <c r="E444" s="12">
        <f>IF(ISEVEN(COUNTIF($A$4:A444,A444)),IF(AND(B444&lt;12/24,B445&gt;12/24),12/24-B444,MAX(((16.5+1.25*(WEEKDAY(A444)&lt;&gt;6))/24-B444)*IF(OR(A445&gt;A444,B445&gt;((16.5+1.25*(WEEKDAY(A444)&lt;&gt;6))/24)),1,),0)),)</f>
        <v>0</v>
      </c>
    </row>
    <row r="445" spans="1:5" x14ac:dyDescent="0.25">
      <c r="A445" s="1">
        <v>42958</v>
      </c>
      <c r="B445" s="3">
        <v>0.50287037037037041</v>
      </c>
      <c r="D445" s="12">
        <f>IF(COUNTIF($A$4:A445,A445)=1,MAX(B445-8.5/24,0),IF(ISODD(COUNTIF($A$4:A445,A445)),IF(HOUR(B445)=13,B445-13/24,(B445-B444)*(HOUR(B445)&lt;&gt;12))))*(B445&lt;IF(WEEKDAY(A445)=6,16.5/24,17.75/24))</f>
        <v>0</v>
      </c>
      <c r="E445" s="12">
        <f>IF(ISEVEN(COUNTIF($A$4:A445,A445)),IF(AND(B445&lt;12/24,B446&gt;12/24),12/24-B445,MAX(((16.5+1.25*(WEEKDAY(A445)&lt;&gt;6))/24-B445)*IF(OR(A446&gt;A445,B446&gt;((16.5+1.25*(WEEKDAY(A445)&lt;&gt;6))/24)),1,),0)),)</f>
        <v>0</v>
      </c>
    </row>
    <row r="446" spans="1:5" x14ac:dyDescent="0.25">
      <c r="A446" s="1">
        <v>42958</v>
      </c>
      <c r="B446" s="3">
        <v>0.51303240740740741</v>
      </c>
      <c r="D446" s="12">
        <f>IF(COUNTIF($A$4:A446,A446)=1,MAX(B446-8.5/24,0),IF(ISODD(COUNTIF($A$4:A446,A446)),IF(HOUR(B446)=13,B446-13/24,(B446-B445)*(HOUR(B446)&lt;&gt;12))))*(B446&lt;IF(WEEKDAY(A446)=6,16.5/24,17.75/24))</f>
        <v>0</v>
      </c>
      <c r="E446" s="12">
        <f>IF(ISEVEN(COUNTIF($A$4:A446,A446)),IF(AND(B446&lt;12/24,B447&gt;12/24),12/24-B446,MAX(((16.5+1.25*(WEEKDAY(A446)&lt;&gt;6))/24-B446)*IF(OR(A447&gt;A446,B447&gt;((16.5+1.25*(WEEKDAY(A446)&lt;&gt;6))/24)),1,),0)),)</f>
        <v>0</v>
      </c>
    </row>
    <row r="447" spans="1:5" x14ac:dyDescent="0.25">
      <c r="A447" s="1">
        <v>42958</v>
      </c>
      <c r="B447" s="3">
        <v>0.69165509259259261</v>
      </c>
      <c r="D447" s="12">
        <f>IF(COUNTIF($A$4:A447,A447)=1,MAX(B447-8.5/24,0),IF(ISODD(COUNTIF($A$4:A447,A447)),IF(HOUR(B447)=13,B447-13/24,(B447-B446)*(HOUR(B447)&lt;&gt;12))))*(B447&lt;IF(WEEKDAY(A447)=6,16.5/24,17.75/24))</f>
        <v>0</v>
      </c>
      <c r="E447" s="12">
        <f>IF(ISEVEN(COUNTIF($A$4:A447,A447)),IF(AND(B447&lt;12/24,B448&gt;12/24),12/24-B447,MAX(((16.5+1.25*(WEEKDAY(A447)&lt;&gt;6))/24-B447)*IF(OR(A448&gt;A447,B448&gt;((16.5+1.25*(WEEKDAY(A447)&lt;&gt;6))/24)),1,),0)),)</f>
        <v>0</v>
      </c>
    </row>
    <row r="448" spans="1:5" x14ac:dyDescent="0.25">
      <c r="A448" s="1">
        <v>42961</v>
      </c>
      <c r="B448" s="3">
        <v>0.33834490740740741</v>
      </c>
      <c r="D448" s="12">
        <f>IF(COUNTIF($A$4:A448,A448)=1,MAX(B448-8.5/24,0),IF(ISODD(COUNTIF($A$4:A448,A448)),IF(HOUR(B448)=13,B448-13/24,(B448-B447)*(HOUR(B448)&lt;&gt;12))))*(B448&lt;IF(WEEKDAY(A448)=6,16.5/24,17.75/24))</f>
        <v>0</v>
      </c>
      <c r="E448" s="12">
        <f>IF(ISEVEN(COUNTIF($A$4:A448,A448)),IF(AND(B448&lt;12/24,B449&gt;12/24),12/24-B448,MAX(((16.5+1.25*(WEEKDAY(A448)&lt;&gt;6))/24-B448)*IF(OR(A449&gt;A448,B449&gt;((16.5+1.25*(WEEKDAY(A448)&lt;&gt;6))/24)),1,),0)),)</f>
        <v>0</v>
      </c>
    </row>
    <row r="449" spans="1:5" x14ac:dyDescent="0.25">
      <c r="A449" s="1">
        <v>42961</v>
      </c>
      <c r="B449" s="3">
        <v>0.49957175925925923</v>
      </c>
      <c r="D449" s="12">
        <f>IF(COUNTIF($A$4:A449,A449)=1,MAX(B449-8.5/24,0),IF(ISODD(COUNTIF($A$4:A449,A449)),IF(HOUR(B449)=13,B449-13/24,(B449-B448)*(HOUR(B449)&lt;&gt;12))))*(B449&lt;IF(WEEKDAY(A449)=6,16.5/24,17.75/24))</f>
        <v>0</v>
      </c>
      <c r="E449" s="12">
        <f>IF(ISEVEN(COUNTIF($A$4:A449,A449)),IF(AND(B449&lt;12/24,B450&gt;12/24),12/24-B449,MAX(((16.5+1.25*(WEEKDAY(A449)&lt;&gt;6))/24-B449)*IF(OR(A450&gt;A449,B450&gt;((16.5+1.25*(WEEKDAY(A449)&lt;&gt;6))/24)),1,),0)),)</f>
        <v>4.2824074074077068E-4</v>
      </c>
    </row>
    <row r="450" spans="1:5" x14ac:dyDescent="0.25">
      <c r="A450" s="1">
        <v>42961</v>
      </c>
      <c r="B450" s="3">
        <v>0.5449074074074074</v>
      </c>
      <c r="D450" s="12">
        <f>IF(COUNTIF($A$4:A450,A450)=1,MAX(B450-8.5/24,0),IF(ISODD(COUNTIF($A$4:A450,A450)),IF(HOUR(B450)=13,B450-13/24,(B450-B449)*(HOUR(B450)&lt;&gt;12))))*(B450&lt;IF(WEEKDAY(A450)=6,16.5/24,17.75/24))</f>
        <v>3.2407407407407662E-3</v>
      </c>
      <c r="E450" s="12">
        <f>IF(ISEVEN(COUNTIF($A$4:A450,A450)),IF(AND(B450&lt;12/24,B451&gt;12/24),12/24-B450,MAX(((16.5+1.25*(WEEKDAY(A450)&lt;&gt;6))/24-B450)*IF(OR(A451&gt;A450,B451&gt;((16.5+1.25*(WEEKDAY(A450)&lt;&gt;6))/24)),1,),0)),)</f>
        <v>0</v>
      </c>
    </row>
    <row r="451" spans="1:5" x14ac:dyDescent="0.25">
      <c r="A451" s="1">
        <v>42961</v>
      </c>
      <c r="B451" s="3">
        <v>0.7464467592592593</v>
      </c>
      <c r="D451" s="12">
        <f>IF(COUNTIF($A$4:A451,A451)=1,MAX(B451-8.5/24,0),IF(ISODD(COUNTIF($A$4:A451,A451)),IF(HOUR(B451)=13,B451-13/24,(B451-B450)*(HOUR(B451)&lt;&gt;12))))*(B451&lt;IF(WEEKDAY(A451)=6,16.5/24,17.75/24))</f>
        <v>0</v>
      </c>
      <c r="E451" s="12">
        <f>IF(ISEVEN(COUNTIF($A$4:A451,A451)),IF(AND(B451&lt;12/24,B452&gt;12/24),12/24-B451,MAX(((16.5+1.25*(WEEKDAY(A451)&lt;&gt;6))/24-B451)*IF(OR(A452&gt;A451,B452&gt;((16.5+1.25*(WEEKDAY(A451)&lt;&gt;6))/24)),1,),0)),)</f>
        <v>0</v>
      </c>
    </row>
    <row r="452" spans="1:5" x14ac:dyDescent="0.25">
      <c r="A452" s="1">
        <v>42962</v>
      </c>
      <c r="B452" s="3">
        <v>0.33785879629629628</v>
      </c>
      <c r="D452" s="12">
        <f>IF(COUNTIF($A$4:A452,A452)=1,MAX(B452-8.5/24,0),IF(ISODD(COUNTIF($A$4:A452,A452)),IF(HOUR(B452)=13,B452-13/24,(B452-B451)*(HOUR(B452)&lt;&gt;12))))*(B452&lt;IF(WEEKDAY(A452)=6,16.5/24,17.75/24))</f>
        <v>0</v>
      </c>
      <c r="E452" s="12">
        <f>IF(ISEVEN(COUNTIF($A$4:A452,A452)),IF(AND(B452&lt;12/24,B453&gt;12/24),12/24-B452,MAX(((16.5+1.25*(WEEKDAY(A452)&lt;&gt;6))/24-B452)*IF(OR(A453&gt;A452,B453&gt;((16.5+1.25*(WEEKDAY(A452)&lt;&gt;6))/24)),1,),0)),)</f>
        <v>0</v>
      </c>
    </row>
    <row r="453" spans="1:5" x14ac:dyDescent="0.25">
      <c r="A453" s="1">
        <v>42962</v>
      </c>
      <c r="B453" s="3">
        <v>0.76238425925925923</v>
      </c>
      <c r="D453" s="12">
        <f>IF(COUNTIF($A$4:A453,A453)=1,MAX(B453-8.5/24,0),IF(ISODD(COUNTIF($A$4:A453,A453)),IF(HOUR(B453)=13,B453-13/24,(B453-B452)*(HOUR(B453)&lt;&gt;12))))*(B453&lt;IF(WEEKDAY(A453)=6,16.5/24,17.75/24))</f>
        <v>0</v>
      </c>
      <c r="E453" s="12">
        <f>IF(ISEVEN(COUNTIF($A$4:A453,A453)),IF(AND(B453&lt;12/24,B454&gt;12/24),12/24-B453,MAX(((16.5+1.25*(WEEKDAY(A453)&lt;&gt;6))/24-B453)*IF(OR(A454&gt;A453,B454&gt;((16.5+1.25*(WEEKDAY(A453)&lt;&gt;6))/24)),1,),0)),)</f>
        <v>0</v>
      </c>
    </row>
    <row r="454" spans="1:5" x14ac:dyDescent="0.25">
      <c r="A454" s="1">
        <v>42963</v>
      </c>
      <c r="B454" s="3">
        <v>0.33103009259259258</v>
      </c>
      <c r="D454" s="12">
        <f>IF(COUNTIF($A$4:A454,A454)=1,MAX(B454-8.5/24,0),IF(ISODD(COUNTIF($A$4:A454,A454)),IF(HOUR(B454)=13,B454-13/24,(B454-B453)*(HOUR(B454)&lt;&gt;12))))*(B454&lt;IF(WEEKDAY(A454)=6,16.5/24,17.75/24))</f>
        <v>0</v>
      </c>
      <c r="E454" s="12">
        <f>IF(ISEVEN(COUNTIF($A$4:A454,A454)),IF(AND(B454&lt;12/24,B455&gt;12/24),12/24-B454,MAX(((16.5+1.25*(WEEKDAY(A454)&lt;&gt;6))/24-B454)*IF(OR(A455&gt;A454,B455&gt;((16.5+1.25*(WEEKDAY(A454)&lt;&gt;6))/24)),1,),0)),)</f>
        <v>0</v>
      </c>
    </row>
    <row r="455" spans="1:5" x14ac:dyDescent="0.25">
      <c r="A455" s="1">
        <v>42963</v>
      </c>
      <c r="B455" s="3">
        <v>0.50116898148148148</v>
      </c>
      <c r="D455" s="12">
        <f>IF(COUNTIF($A$4:A455,A455)=1,MAX(B455-8.5/24,0),IF(ISODD(COUNTIF($A$4:A455,A455)),IF(HOUR(B455)=13,B455-13/24,(B455-B454)*(HOUR(B455)&lt;&gt;12))))*(B455&lt;IF(WEEKDAY(A455)=6,16.5/24,17.75/24))</f>
        <v>0</v>
      </c>
      <c r="E455" s="12">
        <f>IF(ISEVEN(COUNTIF($A$4:A455,A455)),IF(AND(B455&lt;12/24,B456&gt;12/24),12/24-B455,MAX(((16.5+1.25*(WEEKDAY(A455)&lt;&gt;6))/24-B455)*IF(OR(A456&gt;A455,B456&gt;((16.5+1.25*(WEEKDAY(A455)&lt;&gt;6))/24)),1,),0)),)</f>
        <v>0</v>
      </c>
    </row>
    <row r="456" spans="1:5" x14ac:dyDescent="0.25">
      <c r="A456" s="1">
        <v>42963</v>
      </c>
      <c r="B456" s="3">
        <v>0.54449074074074078</v>
      </c>
      <c r="D456" s="12">
        <f>IF(COUNTIF($A$4:A456,A456)=1,MAX(B456-8.5/24,0),IF(ISODD(COUNTIF($A$4:A456,A456)),IF(HOUR(B456)=13,B456-13/24,(B456-B455)*(HOUR(B456)&lt;&gt;12))))*(B456&lt;IF(WEEKDAY(A456)=6,16.5/24,17.75/24))</f>
        <v>2.8240740740741455E-3</v>
      </c>
      <c r="E456" s="12">
        <f>IF(ISEVEN(COUNTIF($A$4:A456,A456)),IF(AND(B456&lt;12/24,B457&gt;12/24),12/24-B456,MAX(((16.5+1.25*(WEEKDAY(A456)&lt;&gt;6))/24-B456)*IF(OR(A457&gt;A456,B457&gt;((16.5+1.25*(WEEKDAY(A456)&lt;&gt;6))/24)),1,),0)),)</f>
        <v>0</v>
      </c>
    </row>
    <row r="457" spans="1:5" x14ac:dyDescent="0.25">
      <c r="A457" s="1">
        <v>42963</v>
      </c>
      <c r="B457" s="3">
        <v>0.5689467592592593</v>
      </c>
      <c r="D457" s="12">
        <f>IF(COUNTIF($A$4:A457,A457)=1,MAX(B457-8.5/24,0),IF(ISODD(COUNTIF($A$4:A457,A457)),IF(HOUR(B457)=13,B457-13/24,(B457-B456)*(HOUR(B457)&lt;&gt;12))))*(B457&lt;IF(WEEKDAY(A457)=6,16.5/24,17.75/24))</f>
        <v>0</v>
      </c>
      <c r="E457" s="12">
        <f>IF(ISEVEN(COUNTIF($A$4:A457,A457)),IF(AND(B457&lt;12/24,B458&gt;12/24),12/24-B457,MAX(((16.5+1.25*(WEEKDAY(A457)&lt;&gt;6))/24-B457)*IF(OR(A458&gt;A457,B458&gt;((16.5+1.25*(WEEKDAY(A457)&lt;&gt;6))/24)),1,),0)),)</f>
        <v>0</v>
      </c>
    </row>
    <row r="458" spans="1:5" x14ac:dyDescent="0.25">
      <c r="A458" s="1">
        <v>42963</v>
      </c>
      <c r="B458" s="3">
        <v>0.56956018518518514</v>
      </c>
      <c r="D458" s="12">
        <f>IF(COUNTIF($A$4:A458,A458)=1,MAX(B458-8.5/24,0),IF(ISODD(COUNTIF($A$4:A458,A458)),IF(HOUR(B458)=13,B458-13/24,(B458-B457)*(HOUR(B458)&lt;&gt;12))))*(B458&lt;IF(WEEKDAY(A458)=6,16.5/24,17.75/24))</f>
        <v>2.7893518518518512E-2</v>
      </c>
      <c r="E458" s="12">
        <f>IF(ISEVEN(COUNTIF($A$4:A458,A458)),IF(AND(B458&lt;12/24,B459&gt;12/24),12/24-B458,MAX(((16.5+1.25*(WEEKDAY(A458)&lt;&gt;6))/24-B458)*IF(OR(A459&gt;A458,B459&gt;((16.5+1.25*(WEEKDAY(A458)&lt;&gt;6))/24)),1,),0)),)</f>
        <v>0</v>
      </c>
    </row>
    <row r="459" spans="1:5" x14ac:dyDescent="0.25">
      <c r="A459" s="1">
        <v>42963</v>
      </c>
      <c r="B459" s="3">
        <v>0.57802083333333332</v>
      </c>
      <c r="D459" s="12">
        <f>IF(COUNTIF($A$4:A459,A459)=1,MAX(B459-8.5/24,0),IF(ISODD(COUNTIF($A$4:A459,A459)),IF(HOUR(B459)=13,B459-13/24,(B459-B458)*(HOUR(B459)&lt;&gt;12))))*(B459&lt;IF(WEEKDAY(A459)=6,16.5/24,17.75/24))</f>
        <v>0</v>
      </c>
      <c r="E459" s="12">
        <f>IF(ISEVEN(COUNTIF($A$4:A459,A459)),IF(AND(B459&lt;12/24,B460&gt;12/24),12/24-B459,MAX(((16.5+1.25*(WEEKDAY(A459)&lt;&gt;6))/24-B459)*IF(OR(A460&gt;A459,B460&gt;((16.5+1.25*(WEEKDAY(A459)&lt;&gt;6))/24)),1,),0)),)</f>
        <v>0</v>
      </c>
    </row>
    <row r="460" spans="1:5" x14ac:dyDescent="0.25">
      <c r="A460" s="1">
        <v>42963</v>
      </c>
      <c r="B460" s="3">
        <v>0.57813657407407404</v>
      </c>
      <c r="D460" s="12">
        <f>IF(COUNTIF($A$4:A460,A460)=1,MAX(B460-8.5/24,0),IF(ISODD(COUNTIF($A$4:A460,A460)),IF(HOUR(B460)=13,B460-13/24,(B460-B459)*(HOUR(B460)&lt;&gt;12))))*(B460&lt;IF(WEEKDAY(A460)=6,16.5/24,17.75/24))</f>
        <v>3.6469907407407409E-2</v>
      </c>
      <c r="E460" s="12">
        <f>IF(ISEVEN(COUNTIF($A$4:A460,A460)),IF(AND(B460&lt;12/24,B461&gt;12/24),12/24-B460,MAX(((16.5+1.25*(WEEKDAY(A460)&lt;&gt;6))/24-B460)*IF(OR(A461&gt;A460,B461&gt;((16.5+1.25*(WEEKDAY(A460)&lt;&gt;6))/24)),1,),0)),)</f>
        <v>0</v>
      </c>
    </row>
    <row r="461" spans="1:5" x14ac:dyDescent="0.25">
      <c r="A461" s="1">
        <v>42963</v>
      </c>
      <c r="B461" s="3">
        <v>0.74375000000000002</v>
      </c>
      <c r="D461" s="12">
        <f>IF(COUNTIF($A$4:A461,A461)=1,MAX(B461-8.5/24,0),IF(ISODD(COUNTIF($A$4:A461,A461)),IF(HOUR(B461)=13,B461-13/24,(B461-B460)*(HOUR(B461)&lt;&gt;12))))*(B461&lt;IF(WEEKDAY(A461)=6,16.5/24,17.75/24))</f>
        <v>0</v>
      </c>
      <c r="E461" s="12">
        <f>IF(ISEVEN(COUNTIF($A$4:A461,A461)),IF(AND(B461&lt;12/24,B462&gt;12/24),12/24-B461,MAX(((16.5+1.25*(WEEKDAY(A461)&lt;&gt;6))/24-B461)*IF(OR(A462&gt;A461,B462&gt;((16.5+1.25*(WEEKDAY(A461)&lt;&gt;6))/24)),1,),0)),)</f>
        <v>0</v>
      </c>
    </row>
    <row r="462" spans="1:5" x14ac:dyDescent="0.25">
      <c r="A462" s="1">
        <v>42964</v>
      </c>
      <c r="B462" s="3">
        <v>0.33608796296296295</v>
      </c>
      <c r="D462" s="12">
        <f>IF(COUNTIF($A$4:A462,A462)=1,MAX(B462-8.5/24,0),IF(ISODD(COUNTIF($A$4:A462,A462)),IF(HOUR(B462)=13,B462-13/24,(B462-B461)*(HOUR(B462)&lt;&gt;12))))*(B462&lt;IF(WEEKDAY(A462)=6,16.5/24,17.75/24))</f>
        <v>0</v>
      </c>
      <c r="E462" s="12">
        <f>IF(ISEVEN(COUNTIF($A$4:A462,A462)),IF(AND(B462&lt;12/24,B463&gt;12/24),12/24-B462,MAX(((16.5+1.25*(WEEKDAY(A462)&lt;&gt;6))/24-B462)*IF(OR(A463&gt;A462,B463&gt;((16.5+1.25*(WEEKDAY(A462)&lt;&gt;6))/24)),1,),0)),)</f>
        <v>0</v>
      </c>
    </row>
    <row r="463" spans="1:5" x14ac:dyDescent="0.25">
      <c r="A463" s="1">
        <v>42964</v>
      </c>
      <c r="B463" s="3">
        <v>0.5134953703703703</v>
      </c>
      <c r="D463" s="12">
        <f>IF(COUNTIF($A$4:A463,A463)=1,MAX(B463-8.5/24,0),IF(ISODD(COUNTIF($A$4:A463,A463)),IF(HOUR(B463)=13,B463-13/24,(B463-B462)*(HOUR(B463)&lt;&gt;12))))*(B463&lt;IF(WEEKDAY(A463)=6,16.5/24,17.75/24))</f>
        <v>0</v>
      </c>
      <c r="E463" s="12">
        <f>IF(ISEVEN(COUNTIF($A$4:A463,A463)),IF(AND(B463&lt;12/24,B464&gt;12/24),12/24-B463,MAX(((16.5+1.25*(WEEKDAY(A463)&lt;&gt;6))/24-B463)*IF(OR(A464&gt;A463,B464&gt;((16.5+1.25*(WEEKDAY(A463)&lt;&gt;6))/24)),1,),0)),)</f>
        <v>0</v>
      </c>
    </row>
    <row r="464" spans="1:5" x14ac:dyDescent="0.25">
      <c r="A464" s="1">
        <v>42964</v>
      </c>
      <c r="B464" s="3">
        <v>0.52826388888888887</v>
      </c>
      <c r="D464" s="12">
        <f>IF(COUNTIF($A$4:A464,A464)=1,MAX(B464-8.5/24,0),IF(ISODD(COUNTIF($A$4:A464,A464)),IF(HOUR(B464)=13,B464-13/24,(B464-B463)*(HOUR(B464)&lt;&gt;12))))*(B464&lt;IF(WEEKDAY(A464)=6,16.5/24,17.75/24))</f>
        <v>0</v>
      </c>
      <c r="E464" s="12">
        <f>IF(ISEVEN(COUNTIF($A$4:A464,A464)),IF(AND(B464&lt;12/24,B465&gt;12/24),12/24-B464,MAX(((16.5+1.25*(WEEKDAY(A464)&lt;&gt;6))/24-B464)*IF(OR(A465&gt;A464,B465&gt;((16.5+1.25*(WEEKDAY(A464)&lt;&gt;6))/24)),1,),0)),)</f>
        <v>0</v>
      </c>
    </row>
    <row r="465" spans="1:5" x14ac:dyDescent="0.25">
      <c r="A465" s="1">
        <v>42964</v>
      </c>
      <c r="B465" s="3">
        <v>0.75608796296296299</v>
      </c>
      <c r="D465" s="12">
        <f>IF(COUNTIF($A$4:A465,A465)=1,MAX(B465-8.5/24,0),IF(ISODD(COUNTIF($A$4:A465,A465)),IF(HOUR(B465)=13,B465-13/24,(B465-B464)*(HOUR(B465)&lt;&gt;12))))*(B465&lt;IF(WEEKDAY(A465)=6,16.5/24,17.75/24))</f>
        <v>0</v>
      </c>
      <c r="E465" s="12">
        <f>IF(ISEVEN(COUNTIF($A$4:A465,A465)),IF(AND(B465&lt;12/24,B466&gt;12/24),12/24-B465,MAX(((16.5+1.25*(WEEKDAY(A465)&lt;&gt;6))/24-B465)*IF(OR(A466&gt;A465,B466&gt;((16.5+1.25*(WEEKDAY(A465)&lt;&gt;6))/24)),1,),0)),)</f>
        <v>0</v>
      </c>
    </row>
    <row r="466" spans="1:5" x14ac:dyDescent="0.25">
      <c r="A466" s="1">
        <v>42965</v>
      </c>
      <c r="B466" s="3">
        <v>0.33452546296296298</v>
      </c>
      <c r="D466" s="12">
        <f>IF(COUNTIF($A$4:A466,A466)=1,MAX(B466-8.5/24,0),IF(ISODD(COUNTIF($A$4:A466,A466)),IF(HOUR(B466)=13,B466-13/24,(B466-B465)*(HOUR(B466)&lt;&gt;12))))*(B466&lt;IF(WEEKDAY(A466)=6,16.5/24,17.75/24))</f>
        <v>0</v>
      </c>
      <c r="E466" s="12">
        <f>IF(ISEVEN(COUNTIF($A$4:A466,A466)),IF(AND(B466&lt;12/24,B467&gt;12/24),12/24-B466,MAX(((16.5+1.25*(WEEKDAY(A466)&lt;&gt;6))/24-B466)*IF(OR(A467&gt;A466,B467&gt;((16.5+1.25*(WEEKDAY(A466)&lt;&gt;6))/24)),1,),0)),)</f>
        <v>0</v>
      </c>
    </row>
    <row r="467" spans="1:5" x14ac:dyDescent="0.25">
      <c r="A467" s="1">
        <v>42965</v>
      </c>
      <c r="B467" s="3">
        <v>0.49739583333333331</v>
      </c>
      <c r="D467" s="12">
        <f>IF(COUNTIF($A$4:A467,A467)=1,MAX(B467-8.5/24,0),IF(ISODD(COUNTIF($A$4:A467,A467)),IF(HOUR(B467)=13,B467-13/24,(B467-B466)*(HOUR(B467)&lt;&gt;12))))*(B467&lt;IF(WEEKDAY(A467)=6,16.5/24,17.75/24))</f>
        <v>0</v>
      </c>
      <c r="E467" s="12">
        <f>IF(ISEVEN(COUNTIF($A$4:A467,A467)),IF(AND(B467&lt;12/24,B468&gt;12/24),12/24-B467,MAX(((16.5+1.25*(WEEKDAY(A467)&lt;&gt;6))/24-B467)*IF(OR(A468&gt;A467,B468&gt;((16.5+1.25*(WEEKDAY(A467)&lt;&gt;6))/24)),1,),0)),)</f>
        <v>2.6041666666666852E-3</v>
      </c>
    </row>
    <row r="468" spans="1:5" x14ac:dyDescent="0.25">
      <c r="A468" s="1">
        <v>42965</v>
      </c>
      <c r="B468" s="3">
        <v>0.54688657407407404</v>
      </c>
      <c r="D468" s="12">
        <f>IF(COUNTIF($A$4:A468,A468)=1,MAX(B468-8.5/24,0),IF(ISODD(COUNTIF($A$4:A468,A468)),IF(HOUR(B468)=13,B468-13/24,(B468-B467)*(HOUR(B468)&lt;&gt;12))))*(B468&lt;IF(WEEKDAY(A468)=6,16.5/24,17.75/24))</f>
        <v>5.2199074074074092E-3</v>
      </c>
      <c r="E468" s="12">
        <f>IF(ISEVEN(COUNTIF($A$4:A468,A468)),IF(AND(B468&lt;12/24,B469&gt;12/24),12/24-B468,MAX(((16.5+1.25*(WEEKDAY(A468)&lt;&gt;6))/24-B468)*IF(OR(A469&gt;A468,B469&gt;((16.5+1.25*(WEEKDAY(A468)&lt;&gt;6))/24)),1,),0)),)</f>
        <v>0</v>
      </c>
    </row>
    <row r="469" spans="1:5" x14ac:dyDescent="0.25">
      <c r="A469" s="1">
        <v>42965</v>
      </c>
      <c r="B469" s="3">
        <v>0.70710648148148147</v>
      </c>
      <c r="D469" s="12">
        <f>IF(COUNTIF($A$4:A469,A469)=1,MAX(B469-8.5/24,0),IF(ISODD(COUNTIF($A$4:A469,A469)),IF(HOUR(B469)=13,B469-13/24,(B469-B468)*(HOUR(B469)&lt;&gt;12))))*(B469&lt;IF(WEEKDAY(A469)=6,16.5/24,17.75/24))</f>
        <v>0</v>
      </c>
      <c r="E469" s="12">
        <f>IF(ISEVEN(COUNTIF($A$4:A469,A469)),IF(AND(B469&lt;12/24,B470&gt;12/24),12/24-B469,MAX(((16.5+1.25*(WEEKDAY(A469)&lt;&gt;6))/24-B469)*IF(OR(A470&gt;A469,B470&gt;((16.5+1.25*(WEEKDAY(A469)&lt;&gt;6))/24)),1,),0)),)</f>
        <v>0</v>
      </c>
    </row>
    <row r="470" spans="1:5" x14ac:dyDescent="0.25">
      <c r="A470" s="1">
        <v>42968</v>
      </c>
      <c r="B470" s="3">
        <v>0.33831018518518513</v>
      </c>
      <c r="D470" s="12">
        <f>IF(COUNTIF($A$4:A470,A470)=1,MAX(B470-8.5/24,0),IF(ISODD(COUNTIF($A$4:A470,A470)),IF(HOUR(B470)=13,B470-13/24,(B470-B469)*(HOUR(B470)&lt;&gt;12))))*(B470&lt;IF(WEEKDAY(A470)=6,16.5/24,17.75/24))</f>
        <v>0</v>
      </c>
      <c r="E470" s="12">
        <f>IF(ISEVEN(COUNTIF($A$4:A470,A470)),IF(AND(B470&lt;12/24,B471&gt;12/24),12/24-B470,MAX(((16.5+1.25*(WEEKDAY(A470)&lt;&gt;6))/24-B470)*IF(OR(A471&gt;A470,B471&gt;((16.5+1.25*(WEEKDAY(A470)&lt;&gt;6))/24)),1,),0)),)</f>
        <v>0</v>
      </c>
    </row>
    <row r="471" spans="1:5" x14ac:dyDescent="0.25">
      <c r="A471" s="1">
        <v>42968</v>
      </c>
      <c r="B471" s="3">
        <v>0.49821759259259263</v>
      </c>
      <c r="D471" s="12">
        <f>IF(COUNTIF($A$4:A471,A471)=1,MAX(B471-8.5/24,0),IF(ISODD(COUNTIF($A$4:A471,A471)),IF(HOUR(B471)=13,B471-13/24,(B471-B470)*(HOUR(B471)&lt;&gt;12))))*(B471&lt;IF(WEEKDAY(A471)=6,16.5/24,17.75/24))</f>
        <v>0</v>
      </c>
      <c r="E471" s="12">
        <f>IF(ISEVEN(COUNTIF($A$4:A471,A471)),IF(AND(B471&lt;12/24,B472&gt;12/24),12/24-B471,MAX(((16.5+1.25*(WEEKDAY(A471)&lt;&gt;6))/24-B471)*IF(OR(A472&gt;A471,B472&gt;((16.5+1.25*(WEEKDAY(A471)&lt;&gt;6))/24)),1,),0)),)</f>
        <v>1.7824074074073715E-3</v>
      </c>
    </row>
    <row r="472" spans="1:5" x14ac:dyDescent="0.25">
      <c r="A472" s="1">
        <v>42968</v>
      </c>
      <c r="B472" s="3">
        <v>0.54603009259259261</v>
      </c>
      <c r="D472" s="12">
        <f>IF(COUNTIF($A$4:A472,A472)=1,MAX(B472-8.5/24,0),IF(ISODD(COUNTIF($A$4:A472,A472)),IF(HOUR(B472)=13,B472-13/24,(B472-B471)*(HOUR(B472)&lt;&gt;12))))*(B472&lt;IF(WEEKDAY(A472)=6,16.5/24,17.75/24))</f>
        <v>4.3634259259259789E-3</v>
      </c>
      <c r="E472" s="12">
        <f>IF(ISEVEN(COUNTIF($A$4:A472,A472)),IF(AND(B472&lt;12/24,B473&gt;12/24),12/24-B472,MAX(((16.5+1.25*(WEEKDAY(A472)&lt;&gt;6))/24-B472)*IF(OR(A473&gt;A472,B473&gt;((16.5+1.25*(WEEKDAY(A472)&lt;&gt;6))/24)),1,),0)),)</f>
        <v>0</v>
      </c>
    </row>
    <row r="473" spans="1:5" x14ac:dyDescent="0.25">
      <c r="A473" s="1">
        <v>42968</v>
      </c>
      <c r="B473" s="3">
        <v>0.74167824074074085</v>
      </c>
      <c r="D473" s="12">
        <f>IF(COUNTIF($A$4:A473,A473)=1,MAX(B473-8.5/24,0),IF(ISODD(COUNTIF($A$4:A473,A473)),IF(HOUR(B473)=13,B473-13/24,(B473-B472)*(HOUR(B473)&lt;&gt;12))))*(B473&lt;IF(WEEKDAY(A473)=6,16.5/24,17.75/24))</f>
        <v>0</v>
      </c>
      <c r="E473" s="12">
        <f>IF(ISEVEN(COUNTIF($A$4:A473,A473)),IF(AND(B473&lt;12/24,B474&gt;12/24),12/24-B473,MAX(((16.5+1.25*(WEEKDAY(A473)&lt;&gt;6))/24-B473)*IF(OR(A474&gt;A473,B474&gt;((16.5+1.25*(WEEKDAY(A473)&lt;&gt;6))/24)),1,),0)),)</f>
        <v>0</v>
      </c>
    </row>
    <row r="474" spans="1:5" x14ac:dyDescent="0.25">
      <c r="A474" s="1">
        <v>42969</v>
      </c>
      <c r="B474" s="3">
        <v>0.33380787037037035</v>
      </c>
      <c r="D474" s="12">
        <f>IF(COUNTIF($A$4:A474,A474)=1,MAX(B474-8.5/24,0),IF(ISODD(COUNTIF($A$4:A474,A474)),IF(HOUR(B474)=13,B474-13/24,(B474-B473)*(HOUR(B474)&lt;&gt;12))))*(B474&lt;IF(WEEKDAY(A474)=6,16.5/24,17.75/24))</f>
        <v>0</v>
      </c>
      <c r="E474" s="12">
        <f>IF(ISEVEN(COUNTIF($A$4:A474,A474)),IF(AND(B474&lt;12/24,B475&gt;12/24),12/24-B474,MAX(((16.5+1.25*(WEEKDAY(A474)&lt;&gt;6))/24-B474)*IF(OR(A475&gt;A474,B475&gt;((16.5+1.25*(WEEKDAY(A474)&lt;&gt;6))/24)),1,),0)),)</f>
        <v>0</v>
      </c>
    </row>
    <row r="475" spans="1:5" x14ac:dyDescent="0.25">
      <c r="A475" s="1">
        <v>42969</v>
      </c>
      <c r="B475" s="3">
        <v>0.50717592592592597</v>
      </c>
      <c r="D475" s="12">
        <f>IF(COUNTIF($A$4:A475,A475)=1,MAX(B475-8.5/24,0),IF(ISODD(COUNTIF($A$4:A475,A475)),IF(HOUR(B475)=13,B475-13/24,(B475-B474)*(HOUR(B475)&lt;&gt;12))))*(B475&lt;IF(WEEKDAY(A475)=6,16.5/24,17.75/24))</f>
        <v>0</v>
      </c>
      <c r="E475" s="12">
        <f>IF(ISEVEN(COUNTIF($A$4:A475,A475)),IF(AND(B475&lt;12/24,B476&gt;12/24),12/24-B475,MAX(((16.5+1.25*(WEEKDAY(A475)&lt;&gt;6))/24-B475)*IF(OR(A476&gt;A475,B476&gt;((16.5+1.25*(WEEKDAY(A475)&lt;&gt;6))/24)),1,),0)),)</f>
        <v>0</v>
      </c>
    </row>
    <row r="476" spans="1:5" x14ac:dyDescent="0.25">
      <c r="A476" s="1">
        <v>42969</v>
      </c>
      <c r="B476" s="3">
        <v>0.51333333333333331</v>
      </c>
      <c r="D476" s="12">
        <f>IF(COUNTIF($A$4:A476,A476)=1,MAX(B476-8.5/24,0),IF(ISODD(COUNTIF($A$4:A476,A476)),IF(HOUR(B476)=13,B476-13/24,(B476-B475)*(HOUR(B476)&lt;&gt;12))))*(B476&lt;IF(WEEKDAY(A476)=6,16.5/24,17.75/24))</f>
        <v>0</v>
      </c>
      <c r="E476" s="12">
        <f>IF(ISEVEN(COUNTIF($A$4:A476,A476)),IF(AND(B476&lt;12/24,B477&gt;12/24),12/24-B476,MAX(((16.5+1.25*(WEEKDAY(A476)&lt;&gt;6))/24-B476)*IF(OR(A477&gt;A476,B477&gt;((16.5+1.25*(WEEKDAY(A476)&lt;&gt;6))/24)),1,),0)),)</f>
        <v>0</v>
      </c>
    </row>
    <row r="477" spans="1:5" x14ac:dyDescent="0.25">
      <c r="A477" s="1">
        <v>42969</v>
      </c>
      <c r="B477" s="3">
        <v>0.75364583333333324</v>
      </c>
      <c r="D477" s="12">
        <f>IF(COUNTIF($A$4:A477,A477)=1,MAX(B477-8.5/24,0),IF(ISODD(COUNTIF($A$4:A477,A477)),IF(HOUR(B477)=13,B477-13/24,(B477-B476)*(HOUR(B477)&lt;&gt;12))))*(B477&lt;IF(WEEKDAY(A477)=6,16.5/24,17.75/24))</f>
        <v>0</v>
      </c>
      <c r="E477" s="12">
        <f>IF(ISEVEN(COUNTIF($A$4:A477,A477)),IF(AND(B477&lt;12/24,B478&gt;12/24),12/24-B477,MAX(((16.5+1.25*(WEEKDAY(A477)&lt;&gt;6))/24-B477)*IF(OR(A478&gt;A477,B478&gt;((16.5+1.25*(WEEKDAY(A477)&lt;&gt;6))/24)),1,),0)),)</f>
        <v>0</v>
      </c>
    </row>
    <row r="478" spans="1:5" x14ac:dyDescent="0.25">
      <c r="A478" s="1">
        <v>42969</v>
      </c>
      <c r="B478" s="3">
        <v>0.78737268518518511</v>
      </c>
      <c r="D478" s="12">
        <f>IF(COUNTIF($A$4:A478,A478)=1,MAX(B478-8.5/24,0),IF(ISODD(COUNTIF($A$4:A478,A478)),IF(HOUR(B478)=13,B478-13/24,(B478-B477)*(HOUR(B478)&lt;&gt;12))))*(B478&lt;IF(WEEKDAY(A478)=6,16.5/24,17.75/24))</f>
        <v>0</v>
      </c>
      <c r="E478" s="12">
        <f>IF(ISEVEN(COUNTIF($A$4:A478,A478)),IF(AND(B478&lt;12/24,B479&gt;12/24),12/24-B478,MAX(((16.5+1.25*(WEEKDAY(A478)&lt;&gt;6))/24-B478)*IF(OR(A479&gt;A478,B479&gt;((16.5+1.25*(WEEKDAY(A478)&lt;&gt;6))/24)),1,),0)),)</f>
        <v>0</v>
      </c>
    </row>
    <row r="479" spans="1:5" x14ac:dyDescent="0.25">
      <c r="A479" s="1">
        <v>42969</v>
      </c>
      <c r="B479" s="3">
        <v>0.78891203703703694</v>
      </c>
      <c r="D479" s="12">
        <f>IF(COUNTIF($A$4:A479,A479)=1,MAX(B479-8.5/24,0),IF(ISODD(COUNTIF($A$4:A479,A479)),IF(HOUR(B479)=13,B479-13/24,(B479-B478)*(HOUR(B479)&lt;&gt;12))))*(B479&lt;IF(WEEKDAY(A479)=6,16.5/24,17.75/24))</f>
        <v>0</v>
      </c>
      <c r="E479" s="12">
        <f>IF(ISEVEN(COUNTIF($A$4:A479,A479)),IF(AND(B479&lt;12/24,B480&gt;12/24),12/24-B479,MAX(((16.5+1.25*(WEEKDAY(A479)&lt;&gt;6))/24-B479)*IF(OR(A480&gt;A479,B480&gt;((16.5+1.25*(WEEKDAY(A479)&lt;&gt;6))/24)),1,),0)),)</f>
        <v>0</v>
      </c>
    </row>
    <row r="480" spans="1:5" x14ac:dyDescent="0.25">
      <c r="A480" s="1">
        <v>42970</v>
      </c>
      <c r="B480" s="3">
        <v>0.33006944444444447</v>
      </c>
      <c r="D480" s="12">
        <f>IF(COUNTIF($A$4:A480,A480)=1,MAX(B480-8.5/24,0),IF(ISODD(COUNTIF($A$4:A480,A480)),IF(HOUR(B480)=13,B480-13/24,(B480-B479)*(HOUR(B480)&lt;&gt;12))))*(B480&lt;IF(WEEKDAY(A480)=6,16.5/24,17.75/24))</f>
        <v>0</v>
      </c>
      <c r="E480" s="12">
        <f>IF(ISEVEN(COUNTIF($A$4:A480,A480)),IF(AND(B480&lt;12/24,B481&gt;12/24),12/24-B480,MAX(((16.5+1.25*(WEEKDAY(A480)&lt;&gt;6))/24-B480)*IF(OR(A481&gt;A480,B481&gt;((16.5+1.25*(WEEKDAY(A480)&lt;&gt;6))/24)),1,),0)),)</f>
        <v>0</v>
      </c>
    </row>
    <row r="481" spans="1:5" x14ac:dyDescent="0.25">
      <c r="A481" s="1">
        <v>42970</v>
      </c>
      <c r="B481" s="3">
        <v>0.49944444444444441</v>
      </c>
      <c r="D481" s="12">
        <f>IF(COUNTIF($A$4:A481,A481)=1,MAX(B481-8.5/24,0),IF(ISODD(COUNTIF($A$4:A481,A481)),IF(HOUR(B481)=13,B481-13/24,(B481-B480)*(HOUR(B481)&lt;&gt;12))))*(B481&lt;IF(WEEKDAY(A481)=6,16.5/24,17.75/24))</f>
        <v>0</v>
      </c>
      <c r="E481" s="12">
        <f>IF(ISEVEN(COUNTIF($A$4:A481,A481)),IF(AND(B481&lt;12/24,B482&gt;12/24),12/24-B481,MAX(((16.5+1.25*(WEEKDAY(A481)&lt;&gt;6))/24-B481)*IF(OR(A482&gt;A481,B482&gt;((16.5+1.25*(WEEKDAY(A481)&lt;&gt;6))/24)),1,),0)),)</f>
        <v>5.5555555555558689E-4</v>
      </c>
    </row>
    <row r="482" spans="1:5" x14ac:dyDescent="0.25">
      <c r="A482" s="1">
        <v>42970</v>
      </c>
      <c r="B482" s="3">
        <v>0.54888888888888887</v>
      </c>
      <c r="D482" s="12">
        <f>IF(COUNTIF($A$4:A482,A482)=1,MAX(B482-8.5/24,0),IF(ISODD(COUNTIF($A$4:A482,A482)),IF(HOUR(B482)=13,B482-13/24,(B482-B481)*(HOUR(B482)&lt;&gt;12))))*(B482&lt;IF(WEEKDAY(A482)=6,16.5/24,17.75/24))</f>
        <v>7.222222222222241E-3</v>
      </c>
      <c r="E482" s="12">
        <f>IF(ISEVEN(COUNTIF($A$4:A482,A482)),IF(AND(B482&lt;12/24,B483&gt;12/24),12/24-B482,MAX(((16.5+1.25*(WEEKDAY(A482)&lt;&gt;6))/24-B482)*IF(OR(A483&gt;A482,B483&gt;((16.5+1.25*(WEEKDAY(A482)&lt;&gt;6))/24)),1,),0)),)</f>
        <v>0</v>
      </c>
    </row>
    <row r="483" spans="1:5" x14ac:dyDescent="0.25">
      <c r="A483" s="1">
        <v>42970</v>
      </c>
      <c r="B483" s="3">
        <v>0.76571759259259264</v>
      </c>
      <c r="D483" s="12">
        <f>IF(COUNTIF($A$4:A483,A483)=1,MAX(B483-8.5/24,0),IF(ISODD(COUNTIF($A$4:A483,A483)),IF(HOUR(B483)=13,B483-13/24,(B483-B482)*(HOUR(B483)&lt;&gt;12))))*(B483&lt;IF(WEEKDAY(A483)=6,16.5/24,17.75/24))</f>
        <v>0</v>
      </c>
      <c r="E483" s="12">
        <f>IF(ISEVEN(COUNTIF($A$4:A483,A483)),IF(AND(B483&lt;12/24,B484&gt;12/24),12/24-B483,MAX(((16.5+1.25*(WEEKDAY(A483)&lt;&gt;6))/24-B483)*IF(OR(A484&gt;A483,B484&gt;((16.5+1.25*(WEEKDAY(A483)&lt;&gt;6))/24)),1,),0)),)</f>
        <v>0</v>
      </c>
    </row>
    <row r="484" spans="1:5" x14ac:dyDescent="0.25">
      <c r="A484" s="1">
        <v>42971</v>
      </c>
      <c r="B484" s="3">
        <v>0.33219907407407406</v>
      </c>
      <c r="D484" s="12">
        <f>IF(COUNTIF($A$4:A484,A484)=1,MAX(B484-8.5/24,0),IF(ISODD(COUNTIF($A$4:A484,A484)),IF(HOUR(B484)=13,B484-13/24,(B484-B483)*(HOUR(B484)&lt;&gt;12))))*(B484&lt;IF(WEEKDAY(A484)=6,16.5/24,17.75/24))</f>
        <v>0</v>
      </c>
      <c r="E484" s="12">
        <f>IF(ISEVEN(COUNTIF($A$4:A484,A484)),IF(AND(B484&lt;12/24,B485&gt;12/24),12/24-B484,MAX(((16.5+1.25*(WEEKDAY(A484)&lt;&gt;6))/24-B484)*IF(OR(A485&gt;A484,B485&gt;((16.5+1.25*(WEEKDAY(A484)&lt;&gt;6))/24)),1,),0)),)</f>
        <v>0</v>
      </c>
    </row>
    <row r="485" spans="1:5" x14ac:dyDescent="0.25">
      <c r="A485" s="1">
        <v>42971</v>
      </c>
      <c r="B485" s="3">
        <v>0.5111458333333333</v>
      </c>
      <c r="D485" s="12">
        <f>IF(COUNTIF($A$4:A485,A485)=1,MAX(B485-8.5/24,0),IF(ISODD(COUNTIF($A$4:A485,A485)),IF(HOUR(B485)=13,B485-13/24,(B485-B484)*(HOUR(B485)&lt;&gt;12))))*(B485&lt;IF(WEEKDAY(A485)=6,16.5/24,17.75/24))</f>
        <v>0</v>
      </c>
      <c r="E485" s="12">
        <f>IF(ISEVEN(COUNTIF($A$4:A485,A485)),IF(AND(B485&lt;12/24,B486&gt;12/24),12/24-B485,MAX(((16.5+1.25*(WEEKDAY(A485)&lt;&gt;6))/24-B485)*IF(OR(A486&gt;A485,B486&gt;((16.5+1.25*(WEEKDAY(A485)&lt;&gt;6))/24)),1,),0)),)</f>
        <v>0</v>
      </c>
    </row>
    <row r="486" spans="1:5" x14ac:dyDescent="0.25">
      <c r="A486" s="1">
        <v>42971</v>
      </c>
      <c r="B486" s="3">
        <v>0.53527777777777774</v>
      </c>
      <c r="D486" s="12">
        <f>IF(COUNTIF($A$4:A486,A486)=1,MAX(B486-8.5/24,0),IF(ISODD(COUNTIF($A$4:A486,A486)),IF(HOUR(B486)=13,B486-13/24,(B486-B485)*(HOUR(B486)&lt;&gt;12))))*(B486&lt;IF(WEEKDAY(A486)=6,16.5/24,17.75/24))</f>
        <v>0</v>
      </c>
      <c r="E486" s="12">
        <f>IF(ISEVEN(COUNTIF($A$4:A486,A486)),IF(AND(B486&lt;12/24,B487&gt;12/24),12/24-B486,MAX(((16.5+1.25*(WEEKDAY(A486)&lt;&gt;6))/24-B486)*IF(OR(A487&gt;A486,B487&gt;((16.5+1.25*(WEEKDAY(A486)&lt;&gt;6))/24)),1,),0)),)</f>
        <v>0</v>
      </c>
    </row>
    <row r="487" spans="1:5" x14ac:dyDescent="0.25">
      <c r="A487" s="1">
        <v>42971</v>
      </c>
      <c r="B487" s="3">
        <v>0.76560185185185192</v>
      </c>
      <c r="D487" s="12">
        <f>IF(COUNTIF($A$4:A487,A487)=1,MAX(B487-8.5/24,0),IF(ISODD(COUNTIF($A$4:A487,A487)),IF(HOUR(B487)=13,B487-13/24,(B487-B486)*(HOUR(B487)&lt;&gt;12))))*(B487&lt;IF(WEEKDAY(A487)=6,16.5/24,17.75/24))</f>
        <v>0</v>
      </c>
      <c r="E487" s="12">
        <f>IF(ISEVEN(COUNTIF($A$4:A487,A487)),IF(AND(B487&lt;12/24,B488&gt;12/24),12/24-B487,MAX(((16.5+1.25*(WEEKDAY(A487)&lt;&gt;6))/24-B487)*IF(OR(A488&gt;A487,B488&gt;((16.5+1.25*(WEEKDAY(A487)&lt;&gt;6))/24)),1,),0)),)</f>
        <v>0</v>
      </c>
    </row>
    <row r="488" spans="1:5" x14ac:dyDescent="0.25">
      <c r="A488" s="1">
        <v>42972</v>
      </c>
      <c r="B488" s="3">
        <v>0.32560185185185186</v>
      </c>
      <c r="D488" s="12">
        <f>IF(COUNTIF($A$4:A488,A488)=1,MAX(B488-8.5/24,0),IF(ISODD(COUNTIF($A$4:A488,A488)),IF(HOUR(B488)=13,B488-13/24,(B488-B487)*(HOUR(B488)&lt;&gt;12))))*(B488&lt;IF(WEEKDAY(A488)=6,16.5/24,17.75/24))</f>
        <v>0</v>
      </c>
      <c r="E488" s="12">
        <f>IF(ISEVEN(COUNTIF($A$4:A488,A488)),IF(AND(B488&lt;12/24,B489&gt;12/24),12/24-B488,MAX(((16.5+1.25*(WEEKDAY(A488)&lt;&gt;6))/24-B488)*IF(OR(A489&gt;A488,B489&gt;((16.5+1.25*(WEEKDAY(A488)&lt;&gt;6))/24)),1,),0)),)</f>
        <v>0</v>
      </c>
    </row>
    <row r="489" spans="1:5" x14ac:dyDescent="0.25">
      <c r="A489" s="1">
        <v>42972</v>
      </c>
      <c r="B489" s="3">
        <v>0.4994791666666667</v>
      </c>
      <c r="D489" s="12">
        <f>IF(COUNTIF($A$4:A489,A489)=1,MAX(B489-8.5/24,0),IF(ISODD(COUNTIF($A$4:A489,A489)),IF(HOUR(B489)=13,B489-13/24,(B489-B488)*(HOUR(B489)&lt;&gt;12))))*(B489&lt;IF(WEEKDAY(A489)=6,16.5/24,17.75/24))</f>
        <v>0</v>
      </c>
      <c r="E489" s="12">
        <f>IF(ISEVEN(COUNTIF($A$4:A489,A489)),IF(AND(B489&lt;12/24,B490&gt;12/24),12/24-B489,MAX(((16.5+1.25*(WEEKDAY(A489)&lt;&gt;6))/24-B489)*IF(OR(A490&gt;A489,B490&gt;((16.5+1.25*(WEEKDAY(A489)&lt;&gt;6))/24)),1,),0)),)</f>
        <v>5.2083333333330373E-4</v>
      </c>
    </row>
    <row r="490" spans="1:5" x14ac:dyDescent="0.25">
      <c r="A490" s="1">
        <v>42972</v>
      </c>
      <c r="B490" s="3">
        <v>0.54402777777777778</v>
      </c>
      <c r="D490" s="12">
        <f>IF(COUNTIF($A$4:A490,A490)=1,MAX(B490-8.5/24,0),IF(ISODD(COUNTIF($A$4:A490,A490)),IF(HOUR(B490)=13,B490-13/24,(B490-B489)*(HOUR(B490)&lt;&gt;12))))*(B490&lt;IF(WEEKDAY(A490)=6,16.5/24,17.75/24))</f>
        <v>2.3611111111111471E-3</v>
      </c>
      <c r="E490" s="12">
        <f>IF(ISEVEN(COUNTIF($A$4:A490,A490)),IF(AND(B490&lt;12/24,B491&gt;12/24),12/24-B490,MAX(((16.5+1.25*(WEEKDAY(A490)&lt;&gt;6))/24-B490)*IF(OR(A491&gt;A490,B491&gt;((16.5+1.25*(WEEKDAY(A490)&lt;&gt;6))/24)),1,),0)),)</f>
        <v>0</v>
      </c>
    </row>
    <row r="491" spans="1:5" x14ac:dyDescent="0.25">
      <c r="A491" s="1">
        <v>42972</v>
      </c>
      <c r="B491" s="3">
        <v>0.74899305555555562</v>
      </c>
      <c r="D491" s="12">
        <f>IF(COUNTIF($A$4:A491,A491)=1,MAX(B491-8.5/24,0),IF(ISODD(COUNTIF($A$4:A491,A491)),IF(HOUR(B491)=13,B491-13/24,(B491-B490)*(HOUR(B491)&lt;&gt;12))))*(B491&lt;IF(WEEKDAY(A491)=6,16.5/24,17.75/24))</f>
        <v>0</v>
      </c>
      <c r="E491" s="12">
        <f>IF(ISEVEN(COUNTIF($A$4:A491,A491)),IF(AND(B491&lt;12/24,B492&gt;12/24),12/24-B491,MAX(((16.5+1.25*(WEEKDAY(A491)&lt;&gt;6))/24-B491)*IF(OR(A492&gt;A491,B492&gt;((16.5+1.25*(WEEKDAY(A491)&lt;&gt;6))/24)),1,),0)),)</f>
        <v>0</v>
      </c>
    </row>
    <row r="492" spans="1:5" x14ac:dyDescent="0.25">
      <c r="A492" s="1">
        <v>42975</v>
      </c>
      <c r="B492" s="3">
        <v>0.32622685185185185</v>
      </c>
      <c r="D492" s="12">
        <f>IF(COUNTIF($A$4:A492,A492)=1,MAX(B492-8.5/24,0),IF(ISODD(COUNTIF($A$4:A492,A492)),IF(HOUR(B492)=13,B492-13/24,(B492-B491)*(HOUR(B492)&lt;&gt;12))))*(B492&lt;IF(WEEKDAY(A492)=6,16.5/24,17.75/24))</f>
        <v>0</v>
      </c>
      <c r="E492" s="12">
        <f>IF(ISEVEN(COUNTIF($A$4:A492,A492)),IF(AND(B492&lt;12/24,B493&gt;12/24),12/24-B492,MAX(((16.5+1.25*(WEEKDAY(A492)&lt;&gt;6))/24-B492)*IF(OR(A493&gt;A492,B493&gt;((16.5+1.25*(WEEKDAY(A492)&lt;&gt;6))/24)),1,),0)),)</f>
        <v>0</v>
      </c>
    </row>
    <row r="493" spans="1:5" x14ac:dyDescent="0.25">
      <c r="A493" s="1">
        <v>42975</v>
      </c>
      <c r="B493" s="3">
        <v>0.76254629629629633</v>
      </c>
      <c r="D493" s="12">
        <f>IF(COUNTIF($A$4:A493,A493)=1,MAX(B493-8.5/24,0),IF(ISODD(COUNTIF($A$4:A493,A493)),IF(HOUR(B493)=13,B493-13/24,(B493-B492)*(HOUR(B493)&lt;&gt;12))))*(B493&lt;IF(WEEKDAY(A493)=6,16.5/24,17.75/24))</f>
        <v>0</v>
      </c>
      <c r="E493" s="12">
        <f>IF(ISEVEN(COUNTIF($A$4:A493,A493)),IF(AND(B493&lt;12/24,B494&gt;12/24),12/24-B493,MAX(((16.5+1.25*(WEEKDAY(A493)&lt;&gt;6))/24-B493)*IF(OR(A494&gt;A493,B494&gt;((16.5+1.25*(WEEKDAY(A493)&lt;&gt;6))/24)),1,),0)),)</f>
        <v>0</v>
      </c>
    </row>
    <row r="494" spans="1:5" x14ac:dyDescent="0.25">
      <c r="A494" s="1">
        <v>42976</v>
      </c>
      <c r="B494" s="3">
        <v>0.32841435185185186</v>
      </c>
      <c r="D494" s="12">
        <f>IF(COUNTIF($A$4:A494,A494)=1,MAX(B494-8.5/24,0),IF(ISODD(COUNTIF($A$4:A494,A494)),IF(HOUR(B494)=13,B494-13/24,(B494-B493)*(HOUR(B494)&lt;&gt;12))))*(B494&lt;IF(WEEKDAY(A494)=6,16.5/24,17.75/24))</f>
        <v>0</v>
      </c>
      <c r="E494" s="12">
        <f>IF(ISEVEN(COUNTIF($A$4:A494,A494)),IF(AND(B494&lt;12/24,B495&gt;12/24),12/24-B494,MAX(((16.5+1.25*(WEEKDAY(A494)&lt;&gt;6))/24-B494)*IF(OR(A495&gt;A494,B495&gt;((16.5+1.25*(WEEKDAY(A494)&lt;&gt;6))/24)),1,),0)),)</f>
        <v>0</v>
      </c>
    </row>
    <row r="495" spans="1:5" x14ac:dyDescent="0.25">
      <c r="A495" s="1">
        <v>42976</v>
      </c>
      <c r="B495" s="3">
        <v>0.75645833333333334</v>
      </c>
      <c r="D495" s="12">
        <f>IF(COUNTIF($A$4:A495,A495)=1,MAX(B495-8.5/24,0),IF(ISODD(COUNTIF($A$4:A495,A495)),IF(HOUR(B495)=13,B495-13/24,(B495-B494)*(HOUR(B495)&lt;&gt;12))))*(B495&lt;IF(WEEKDAY(A495)=6,16.5/24,17.75/24))</f>
        <v>0</v>
      </c>
      <c r="E495" s="12">
        <f>IF(ISEVEN(COUNTIF($A$4:A495,A495)),IF(AND(B495&lt;12/24,B496&gt;12/24),12/24-B495,MAX(((16.5+1.25*(WEEKDAY(A495)&lt;&gt;6))/24-B495)*IF(OR(A496&gt;A495,B496&gt;((16.5+1.25*(WEEKDAY(A495)&lt;&gt;6))/24)),1,),0)),)</f>
        <v>0</v>
      </c>
    </row>
    <row r="496" spans="1:5" x14ac:dyDescent="0.25">
      <c r="A496" s="1">
        <v>42977</v>
      </c>
      <c r="B496" s="3">
        <v>0.32657407407407407</v>
      </c>
      <c r="D496" s="12">
        <f>IF(COUNTIF($A$4:A496,A496)=1,MAX(B496-8.5/24,0),IF(ISODD(COUNTIF($A$4:A496,A496)),IF(HOUR(B496)=13,B496-13/24,(B496-B495)*(HOUR(B496)&lt;&gt;12))))*(B496&lt;IF(WEEKDAY(A496)=6,16.5/24,17.75/24))</f>
        <v>0</v>
      </c>
      <c r="E496" s="12">
        <f>IF(ISEVEN(COUNTIF($A$4:A496,A496)),IF(AND(B496&lt;12/24,B497&gt;12/24),12/24-B496,MAX(((16.5+1.25*(WEEKDAY(A496)&lt;&gt;6))/24-B496)*IF(OR(A497&gt;A496,B497&gt;((16.5+1.25*(WEEKDAY(A496)&lt;&gt;6))/24)),1,),0)),)</f>
        <v>0</v>
      </c>
    </row>
    <row r="497" spans="1:5" x14ac:dyDescent="0.25">
      <c r="A497" s="1">
        <v>42977</v>
      </c>
      <c r="B497" s="3">
        <v>0.52271990740740748</v>
      </c>
      <c r="D497" s="12">
        <f>IF(COUNTIF($A$4:A497,A497)=1,MAX(B497-8.5/24,0),IF(ISODD(COUNTIF($A$4:A497,A497)),IF(HOUR(B497)=13,B497-13/24,(B497-B496)*(HOUR(B497)&lt;&gt;12))))*(B497&lt;IF(WEEKDAY(A497)=6,16.5/24,17.75/24))</f>
        <v>0</v>
      </c>
      <c r="E497" s="12">
        <f>IF(ISEVEN(COUNTIF($A$4:A497,A497)),IF(AND(B497&lt;12/24,B498&gt;12/24),12/24-B497,MAX(((16.5+1.25*(WEEKDAY(A497)&lt;&gt;6))/24-B497)*IF(OR(A498&gt;A497,B498&gt;((16.5+1.25*(WEEKDAY(A497)&lt;&gt;6))/24)),1,),0)),)</f>
        <v>0</v>
      </c>
    </row>
    <row r="498" spans="1:5" x14ac:dyDescent="0.25">
      <c r="A498" s="1">
        <v>42977</v>
      </c>
      <c r="B498" s="3">
        <v>0.52887731481481481</v>
      </c>
      <c r="D498" s="12">
        <f>IF(COUNTIF($A$4:A498,A498)=1,MAX(B498-8.5/24,0),IF(ISODD(COUNTIF($A$4:A498,A498)),IF(HOUR(B498)=13,B498-13/24,(B498-B497)*(HOUR(B498)&lt;&gt;12))))*(B498&lt;IF(WEEKDAY(A498)=6,16.5/24,17.75/24))</f>
        <v>0</v>
      </c>
      <c r="E498" s="12">
        <f>IF(ISEVEN(COUNTIF($A$4:A498,A498)),IF(AND(B498&lt;12/24,B499&gt;12/24),12/24-B498,MAX(((16.5+1.25*(WEEKDAY(A498)&lt;&gt;6))/24-B498)*IF(OR(A499&gt;A498,B499&gt;((16.5+1.25*(WEEKDAY(A498)&lt;&gt;6))/24)),1,),0)),)</f>
        <v>0</v>
      </c>
    </row>
    <row r="499" spans="1:5" x14ac:dyDescent="0.25">
      <c r="A499" s="1">
        <v>42977</v>
      </c>
      <c r="B499" s="3">
        <v>0.61578703703703697</v>
      </c>
      <c r="D499" s="12">
        <f>IF(COUNTIF($A$4:A499,A499)=1,MAX(B499-8.5/24,0),IF(ISODD(COUNTIF($A$4:A499,A499)),IF(HOUR(B499)=13,B499-13/24,(B499-B498)*(HOUR(B499)&lt;&gt;12))))*(B499&lt;IF(WEEKDAY(A499)=6,16.5/24,17.75/24))</f>
        <v>0</v>
      </c>
      <c r="E499" s="12">
        <f>IF(ISEVEN(COUNTIF($A$4:A499,A499)),IF(AND(B499&lt;12/24,B500&gt;12/24),12/24-B499,MAX(((16.5+1.25*(WEEKDAY(A499)&lt;&gt;6))/24-B499)*IF(OR(A500&gt;A499,B500&gt;((16.5+1.25*(WEEKDAY(A499)&lt;&gt;6))/24)),1,),0)),)</f>
        <v>0</v>
      </c>
    </row>
    <row r="500" spans="1:5" x14ac:dyDescent="0.25">
      <c r="A500" s="1">
        <v>42977</v>
      </c>
      <c r="B500" s="3">
        <v>0.61873842592592598</v>
      </c>
      <c r="D500" s="12">
        <f>IF(COUNTIF($A$4:A500,A500)=1,MAX(B500-8.5/24,0),IF(ISODD(COUNTIF($A$4:A500,A500)),IF(HOUR(B500)=13,B500-13/24,(B500-B499)*(HOUR(B500)&lt;&gt;12))))*(B500&lt;IF(WEEKDAY(A500)=6,16.5/24,17.75/24))</f>
        <v>2.9513888888890172E-3</v>
      </c>
      <c r="E500" s="12">
        <f>IF(ISEVEN(COUNTIF($A$4:A500,A500)),IF(AND(B500&lt;12/24,B501&gt;12/24),12/24-B500,MAX(((16.5+1.25*(WEEKDAY(A500)&lt;&gt;6))/24-B500)*IF(OR(A501&gt;A500,B501&gt;((16.5+1.25*(WEEKDAY(A500)&lt;&gt;6))/24)),1,),0)),)</f>
        <v>0</v>
      </c>
    </row>
    <row r="501" spans="1:5" x14ac:dyDescent="0.25">
      <c r="A501" s="1">
        <v>42977</v>
      </c>
      <c r="B501" s="3">
        <v>0.75795138888888891</v>
      </c>
      <c r="D501" s="12">
        <f>IF(COUNTIF($A$4:A501,A501)=1,MAX(B501-8.5/24,0),IF(ISODD(COUNTIF($A$4:A501,A501)),IF(HOUR(B501)=13,B501-13/24,(B501-B500)*(HOUR(B501)&lt;&gt;12))))*(B501&lt;IF(WEEKDAY(A501)=6,16.5/24,17.75/24))</f>
        <v>0</v>
      </c>
      <c r="E501" s="12">
        <f>IF(ISEVEN(COUNTIF($A$4:A501,A501)),IF(AND(B501&lt;12/24,B502&gt;12/24),12/24-B501,MAX(((16.5+1.25*(WEEKDAY(A501)&lt;&gt;6))/24-B501)*IF(OR(A502&gt;A501,B502&gt;((16.5+1.25*(WEEKDAY(A501)&lt;&gt;6))/24)),1,),0)),)</f>
        <v>0</v>
      </c>
    </row>
    <row r="502" spans="1:5" x14ac:dyDescent="0.25">
      <c r="A502" s="1">
        <v>42978</v>
      </c>
      <c r="B502" s="3">
        <v>0.34658564814814818</v>
      </c>
      <c r="D502" s="12">
        <f>IF(COUNTIF($A$4:A502,A502)=1,MAX(B502-8.5/24,0),IF(ISODD(COUNTIF($A$4:A502,A502)),IF(HOUR(B502)=13,B502-13/24,(B502-B501)*(HOUR(B502)&lt;&gt;12))))*(B502&lt;IF(WEEKDAY(A502)=6,16.5/24,17.75/24))</f>
        <v>0</v>
      </c>
      <c r="E502" s="12">
        <f>IF(ISEVEN(COUNTIF($A$4:A502,A502)),IF(AND(B502&lt;12/24,B503&gt;12/24),12/24-B502,MAX(((16.5+1.25*(WEEKDAY(A502)&lt;&gt;6))/24-B502)*IF(OR(A503&gt;A502,B503&gt;((16.5+1.25*(WEEKDAY(A502)&lt;&gt;6))/24)),1,),0)),)</f>
        <v>0</v>
      </c>
    </row>
    <row r="503" spans="1:5" x14ac:dyDescent="0.25">
      <c r="A503" s="1">
        <v>42978</v>
      </c>
      <c r="B503" s="3">
        <v>0.49020833333333336</v>
      </c>
      <c r="D503" s="12">
        <f>IF(COUNTIF($A$4:A503,A503)=1,MAX(B503-8.5/24,0),IF(ISODD(COUNTIF($A$4:A503,A503)),IF(HOUR(B503)=13,B503-13/24,(B503-B502)*(HOUR(B503)&lt;&gt;12))))*(B503&lt;IF(WEEKDAY(A503)=6,16.5/24,17.75/24))</f>
        <v>0</v>
      </c>
      <c r="E503" s="12">
        <f>IF(ISEVEN(COUNTIF($A$4:A503,A503)),IF(AND(B503&lt;12/24,B504&gt;12/24),12/24-B503,MAX(((16.5+1.25*(WEEKDAY(A503)&lt;&gt;6))/24-B503)*IF(OR(A504&gt;A503,B504&gt;((16.5+1.25*(WEEKDAY(A503)&lt;&gt;6))/24)),1,),0)),)</f>
        <v>9.791666666666643E-3</v>
      </c>
    </row>
    <row r="504" spans="1:5" x14ac:dyDescent="0.25">
      <c r="A504" s="1">
        <v>42978</v>
      </c>
      <c r="B504" s="3">
        <v>0.54630787037037043</v>
      </c>
      <c r="D504" s="12">
        <f>IF(COUNTIF($A$4:A504,A504)=1,MAX(B504-8.5/24,0),IF(ISODD(COUNTIF($A$4:A504,A504)),IF(HOUR(B504)=13,B504-13/24,(B504-B503)*(HOUR(B504)&lt;&gt;12))))*(B504&lt;IF(WEEKDAY(A504)=6,16.5/24,17.75/24))</f>
        <v>4.6412037037038001E-3</v>
      </c>
      <c r="E504" s="12">
        <f>IF(ISEVEN(COUNTIF($A$4:A504,A504)),IF(AND(B504&lt;12/24,B505&gt;12/24),12/24-B504,MAX(((16.5+1.25*(WEEKDAY(A504)&lt;&gt;6))/24-B504)*IF(OR(A505&gt;A504,B505&gt;((16.5+1.25*(WEEKDAY(A504)&lt;&gt;6))/24)),1,),0)),)</f>
        <v>0</v>
      </c>
    </row>
    <row r="505" spans="1:5" x14ac:dyDescent="0.25">
      <c r="A505" s="1">
        <v>42978</v>
      </c>
      <c r="B505" s="3">
        <v>0.55476851851851849</v>
      </c>
      <c r="D505" s="12">
        <f>IF(COUNTIF($A$4:A505,A505)=1,MAX(B505-8.5/24,0),IF(ISODD(COUNTIF($A$4:A505,A505)),IF(HOUR(B505)=13,B505-13/24,(B505-B504)*(HOUR(B505)&lt;&gt;12))))*(B505&lt;IF(WEEKDAY(A505)=6,16.5/24,17.75/24))</f>
        <v>0</v>
      </c>
      <c r="E505" s="12">
        <f>IF(ISEVEN(COUNTIF($A$4:A505,A505)),IF(AND(B505&lt;12/24,B506&gt;12/24),12/24-B505,MAX(((16.5+1.25*(WEEKDAY(A505)&lt;&gt;6))/24-B505)*IF(OR(A506&gt;A505,B506&gt;((16.5+1.25*(WEEKDAY(A505)&lt;&gt;6))/24)),1,),0)),)</f>
        <v>0</v>
      </c>
    </row>
    <row r="506" spans="1:5" x14ac:dyDescent="0.25">
      <c r="A506" s="1">
        <v>42978</v>
      </c>
      <c r="B506" s="3">
        <v>0.56511574074074067</v>
      </c>
      <c r="D506" s="12">
        <f>IF(COUNTIF($A$4:A506,A506)=1,MAX(B506-8.5/24,0),IF(ISODD(COUNTIF($A$4:A506,A506)),IF(HOUR(B506)=13,B506-13/24,(B506-B505)*(HOUR(B506)&lt;&gt;12))))*(B506&lt;IF(WEEKDAY(A506)=6,16.5/24,17.75/24))</f>
        <v>2.3449074074074039E-2</v>
      </c>
      <c r="E506" s="12">
        <f>IF(ISEVEN(COUNTIF($A$4:A506,A506)),IF(AND(B506&lt;12/24,B507&gt;12/24),12/24-B506,MAX(((16.5+1.25*(WEEKDAY(A506)&lt;&gt;6))/24-B506)*IF(OR(A507&gt;A506,B507&gt;((16.5+1.25*(WEEKDAY(A506)&lt;&gt;6))/24)),1,),0)),)</f>
        <v>0</v>
      </c>
    </row>
    <row r="507" spans="1:5" x14ac:dyDescent="0.25">
      <c r="A507" s="1">
        <v>42978</v>
      </c>
      <c r="B507" s="3">
        <v>0.74730324074074073</v>
      </c>
      <c r="D507" s="12">
        <f>IF(COUNTIF($A$4:A507,A507)=1,MAX(B507-8.5/24,0),IF(ISODD(COUNTIF($A$4:A507,A507)),IF(HOUR(B507)=13,B507-13/24,(B507-B506)*(HOUR(B507)&lt;&gt;12))))*(B507&lt;IF(WEEKDAY(A507)=6,16.5/24,17.75/24))</f>
        <v>0</v>
      </c>
      <c r="E507" s="12">
        <f>IF(ISEVEN(COUNTIF($A$4:A507,A507)),IF(AND(B507&lt;12/24,B508&gt;12/24),12/24-B507,MAX(((16.5+1.25*(WEEKDAY(A507)&lt;&gt;6))/24-B507)*IF(OR(A508&gt;A507,B508&gt;((16.5+1.25*(WEEKDAY(A507)&lt;&gt;6))/24)),1,),0)),)</f>
        <v>0</v>
      </c>
    </row>
    <row r="508" spans="1:5" x14ac:dyDescent="0.25">
      <c r="A508" s="1">
        <v>42979</v>
      </c>
      <c r="B508" s="3">
        <v>0.3263773148148148</v>
      </c>
      <c r="D508" s="12">
        <f>IF(COUNTIF($A$4:A508,A508)=1,MAX(B508-8.5/24,0),IF(ISODD(COUNTIF($A$4:A508,A508)),IF(HOUR(B508)=13,B508-13/24,(B508-B507)*(HOUR(B508)&lt;&gt;12))))*(B508&lt;IF(WEEKDAY(A508)=6,16.5/24,17.75/24))</f>
        <v>0</v>
      </c>
      <c r="E508" s="12">
        <f>IF(ISEVEN(COUNTIF($A$4:A508,A508)),IF(AND(B508&lt;12/24,B509&gt;12/24),12/24-B508,MAX(((16.5+1.25*(WEEKDAY(A508)&lt;&gt;6))/24-B508)*IF(OR(A509&gt;A508,B509&gt;((16.5+1.25*(WEEKDAY(A508)&lt;&gt;6))/24)),1,),0)),)</f>
        <v>0</v>
      </c>
    </row>
    <row r="509" spans="1:5" x14ac:dyDescent="0.25">
      <c r="A509" s="1">
        <v>42979</v>
      </c>
      <c r="B509" s="3">
        <v>0.50873842592592589</v>
      </c>
      <c r="D509" s="12">
        <f>IF(COUNTIF($A$4:A509,A509)=1,MAX(B509-8.5/24,0),IF(ISODD(COUNTIF($A$4:A509,A509)),IF(HOUR(B509)=13,B509-13/24,(B509-B508)*(HOUR(B509)&lt;&gt;12))))*(B509&lt;IF(WEEKDAY(A509)=6,16.5/24,17.75/24))</f>
        <v>0</v>
      </c>
      <c r="E509" s="12">
        <f>IF(ISEVEN(COUNTIF($A$4:A509,A509)),IF(AND(B509&lt;12/24,B510&gt;12/24),12/24-B509,MAX(((16.5+1.25*(WEEKDAY(A509)&lt;&gt;6))/24-B509)*IF(OR(A510&gt;A509,B510&gt;((16.5+1.25*(WEEKDAY(A509)&lt;&gt;6))/24)),1,),0)),)</f>
        <v>0.17876157407407411</v>
      </c>
    </row>
    <row r="510" spans="1:5" x14ac:dyDescent="0.25">
      <c r="A510" s="1">
        <v>42983</v>
      </c>
      <c r="B510" s="3">
        <v>0.3289583333333333</v>
      </c>
      <c r="D510" s="12">
        <f>IF(COUNTIF($A$4:A510,A510)=1,MAX(B510-8.5/24,0),IF(ISODD(COUNTIF($A$4:A510,A510)),IF(HOUR(B510)=13,B510-13/24,(B510-B509)*(HOUR(B510)&lt;&gt;12))))*(B510&lt;IF(WEEKDAY(A510)=6,16.5/24,17.75/24))</f>
        <v>0</v>
      </c>
      <c r="E510" s="12">
        <f>IF(ISEVEN(COUNTIF($A$4:A510,A510)),IF(AND(B510&lt;12/24,B511&gt;12/24),12/24-B510,MAX(((16.5+1.25*(WEEKDAY(A510)&lt;&gt;6))/24-B510)*IF(OR(A511&gt;A510,B511&gt;((16.5+1.25*(WEEKDAY(A510)&lt;&gt;6))/24)),1,),0)),)</f>
        <v>0</v>
      </c>
    </row>
    <row r="511" spans="1:5" x14ac:dyDescent="0.25">
      <c r="A511" s="1">
        <v>42983</v>
      </c>
      <c r="B511" s="3">
        <v>0.49646990740740743</v>
      </c>
      <c r="D511" s="12">
        <f>IF(COUNTIF($A$4:A511,A511)=1,MAX(B511-8.5/24,0),IF(ISODD(COUNTIF($A$4:A511,A511)),IF(HOUR(B511)=13,B511-13/24,(B511-B510)*(HOUR(B511)&lt;&gt;12))))*(B511&lt;IF(WEEKDAY(A511)=6,16.5/24,17.75/24))</f>
        <v>0</v>
      </c>
      <c r="E511" s="12">
        <f>IF(ISEVEN(COUNTIF($A$4:A511,A511)),IF(AND(B511&lt;12/24,B512&gt;12/24),12/24-B511,MAX(((16.5+1.25*(WEEKDAY(A511)&lt;&gt;6))/24-B511)*IF(OR(A512&gt;A511,B512&gt;((16.5+1.25*(WEEKDAY(A511)&lt;&gt;6))/24)),1,),0)),)</f>
        <v>3.5300925925925708E-3</v>
      </c>
    </row>
    <row r="512" spans="1:5" x14ac:dyDescent="0.25">
      <c r="A512" s="1">
        <v>42983</v>
      </c>
      <c r="B512" s="3">
        <v>0.5484606481481481</v>
      </c>
      <c r="D512" s="12">
        <f>IF(COUNTIF($A$4:A512,A512)=1,MAX(B512-8.5/24,0),IF(ISODD(COUNTIF($A$4:A512,A512)),IF(HOUR(B512)=13,B512-13/24,(B512-B511)*(HOUR(B512)&lt;&gt;12))))*(B512&lt;IF(WEEKDAY(A512)=6,16.5/24,17.75/24))</f>
        <v>6.7939814814814703E-3</v>
      </c>
      <c r="E512" s="12">
        <f>IF(ISEVEN(COUNTIF($A$4:A512,A512)),IF(AND(B512&lt;12/24,B513&gt;12/24),12/24-B512,MAX(((16.5+1.25*(WEEKDAY(A512)&lt;&gt;6))/24-B512)*IF(OR(A513&gt;A512,B513&gt;((16.5+1.25*(WEEKDAY(A512)&lt;&gt;6))/24)),1,),0)),)</f>
        <v>0</v>
      </c>
    </row>
    <row r="513" spans="1:5" x14ac:dyDescent="0.25">
      <c r="A513" s="1">
        <v>42983</v>
      </c>
      <c r="B513" s="3">
        <v>0.74704861111111109</v>
      </c>
      <c r="D513" s="12">
        <f>IF(COUNTIF($A$4:A513,A513)=1,MAX(B513-8.5/24,0),IF(ISODD(COUNTIF($A$4:A513,A513)),IF(HOUR(B513)=13,B513-13/24,(B513-B512)*(HOUR(B513)&lt;&gt;12))))*(B513&lt;IF(WEEKDAY(A513)=6,16.5/24,17.75/24))</f>
        <v>0</v>
      </c>
      <c r="E513" s="12">
        <f>IF(ISEVEN(COUNTIF($A$4:A513,A513)),IF(AND(B513&lt;12/24,B514&gt;12/24),12/24-B513,MAX(((16.5+1.25*(WEEKDAY(A513)&lt;&gt;6))/24-B513)*IF(OR(A514&gt;A513,B514&gt;((16.5+1.25*(WEEKDAY(A513)&lt;&gt;6))/24)),1,),0)),)</f>
        <v>0</v>
      </c>
    </row>
    <row r="514" spans="1:5" x14ac:dyDescent="0.25">
      <c r="A514" s="1">
        <v>42984</v>
      </c>
      <c r="B514" s="3">
        <v>0.33387731481481481</v>
      </c>
      <c r="D514" s="12">
        <f>IF(COUNTIF($A$4:A514,A514)=1,MAX(B514-8.5/24,0),IF(ISODD(COUNTIF($A$4:A514,A514)),IF(HOUR(B514)=13,B514-13/24,(B514-B513)*(HOUR(B514)&lt;&gt;12))))*(B514&lt;IF(WEEKDAY(A514)=6,16.5/24,17.75/24))</f>
        <v>0</v>
      </c>
      <c r="E514" s="12">
        <f>IF(ISEVEN(COUNTIF($A$4:A514,A514)),IF(AND(B514&lt;12/24,B515&gt;12/24),12/24-B514,MAX(((16.5+1.25*(WEEKDAY(A514)&lt;&gt;6))/24-B514)*IF(OR(A515&gt;A514,B515&gt;((16.5+1.25*(WEEKDAY(A514)&lt;&gt;6))/24)),1,),0)),)</f>
        <v>0</v>
      </c>
    </row>
    <row r="515" spans="1:5" x14ac:dyDescent="0.25">
      <c r="A515" s="1">
        <v>42984</v>
      </c>
      <c r="B515" s="3">
        <v>0.49885416666666665</v>
      </c>
      <c r="D515" s="12">
        <f>IF(COUNTIF($A$4:A515,A515)=1,MAX(B515-8.5/24,0),IF(ISODD(COUNTIF($A$4:A515,A515)),IF(HOUR(B515)=13,B515-13/24,(B515-B514)*(HOUR(B515)&lt;&gt;12))))*(B515&lt;IF(WEEKDAY(A515)=6,16.5/24,17.75/24))</f>
        <v>0</v>
      </c>
      <c r="E515" s="12">
        <f>IF(ISEVEN(COUNTIF($A$4:A515,A515)),IF(AND(B515&lt;12/24,B516&gt;12/24),12/24-B515,MAX(((16.5+1.25*(WEEKDAY(A515)&lt;&gt;6))/24-B515)*IF(OR(A516&gt;A515,B516&gt;((16.5+1.25*(WEEKDAY(A515)&lt;&gt;6))/24)),1,),0)),)</f>
        <v>1.1458333333333459E-3</v>
      </c>
    </row>
    <row r="516" spans="1:5" x14ac:dyDescent="0.25">
      <c r="A516" s="1">
        <v>42984</v>
      </c>
      <c r="B516" s="3">
        <v>0.54780092592592589</v>
      </c>
      <c r="D516" s="12">
        <f>IF(COUNTIF($A$4:A516,A516)=1,MAX(B516-8.5/24,0),IF(ISODD(COUNTIF($A$4:A516,A516)),IF(HOUR(B516)=13,B516-13/24,(B516-B515)*(HOUR(B516)&lt;&gt;12))))*(B516&lt;IF(WEEKDAY(A516)=6,16.5/24,17.75/24))</f>
        <v>6.134259259259256E-3</v>
      </c>
      <c r="E516" s="12">
        <f>IF(ISEVEN(COUNTIF($A$4:A516,A516)),IF(AND(B516&lt;12/24,B517&gt;12/24),12/24-B516,MAX(((16.5+1.25*(WEEKDAY(A516)&lt;&gt;6))/24-B516)*IF(OR(A517&gt;A516,B517&gt;((16.5+1.25*(WEEKDAY(A516)&lt;&gt;6))/24)),1,),0)),)</f>
        <v>0</v>
      </c>
    </row>
    <row r="517" spans="1:5" x14ac:dyDescent="0.25">
      <c r="A517" s="1">
        <v>42984</v>
      </c>
      <c r="B517" s="3">
        <v>0.7402777777777777</v>
      </c>
      <c r="D517" s="12">
        <f>IF(COUNTIF($A$4:A517,A517)=1,MAX(B517-8.5/24,0),IF(ISODD(COUNTIF($A$4:A517,A517)),IF(HOUR(B517)=13,B517-13/24,(B517-B516)*(HOUR(B517)&lt;&gt;12))))*(B517&lt;IF(WEEKDAY(A517)=6,16.5/24,17.75/24))</f>
        <v>0</v>
      </c>
      <c r="E517" s="12">
        <f>IF(ISEVEN(COUNTIF($A$4:A517,A517)),IF(AND(B517&lt;12/24,B518&gt;12/24),12/24-B517,MAX(((16.5+1.25*(WEEKDAY(A517)&lt;&gt;6))/24-B517)*IF(OR(A518&gt;A517,B518&gt;((16.5+1.25*(WEEKDAY(A517)&lt;&gt;6))/24)),1,),0)),)</f>
        <v>0</v>
      </c>
    </row>
    <row r="518" spans="1:5" x14ac:dyDescent="0.25">
      <c r="A518" s="1">
        <v>42985</v>
      </c>
      <c r="B518" s="3">
        <v>0.33098379629629632</v>
      </c>
      <c r="D518" s="12">
        <f>IF(COUNTIF($A$4:A518,A518)=1,MAX(B518-8.5/24,0),IF(ISODD(COUNTIF($A$4:A518,A518)),IF(HOUR(B518)=13,B518-13/24,(B518-B517)*(HOUR(B518)&lt;&gt;12))))*(B518&lt;IF(WEEKDAY(A518)=6,16.5/24,17.75/24))</f>
        <v>0</v>
      </c>
      <c r="E518" s="12">
        <f>IF(ISEVEN(COUNTIF($A$4:A518,A518)),IF(AND(B518&lt;12/24,B519&gt;12/24),12/24-B518,MAX(((16.5+1.25*(WEEKDAY(A518)&lt;&gt;6))/24-B518)*IF(OR(A519&gt;A518,B519&gt;((16.5+1.25*(WEEKDAY(A518)&lt;&gt;6))/24)),1,),0)),)</f>
        <v>0</v>
      </c>
    </row>
    <row r="519" spans="1:5" x14ac:dyDescent="0.25">
      <c r="A519" s="1">
        <v>42985</v>
      </c>
      <c r="B519" s="3">
        <v>0.49680555555555556</v>
      </c>
      <c r="D519" s="12">
        <f>IF(COUNTIF($A$4:A519,A519)=1,MAX(B519-8.5/24,0),IF(ISODD(COUNTIF($A$4:A519,A519)),IF(HOUR(B519)=13,B519-13/24,(B519-B518)*(HOUR(B519)&lt;&gt;12))))*(B519&lt;IF(WEEKDAY(A519)=6,16.5/24,17.75/24))</f>
        <v>0</v>
      </c>
      <c r="E519" s="12">
        <f>IF(ISEVEN(COUNTIF($A$4:A519,A519)),IF(AND(B519&lt;12/24,B520&gt;12/24),12/24-B519,MAX(((16.5+1.25*(WEEKDAY(A519)&lt;&gt;6))/24-B519)*IF(OR(A520&gt;A519,B520&gt;((16.5+1.25*(WEEKDAY(A519)&lt;&gt;6))/24)),1,),0)),)</f>
        <v>3.1944444444444442E-3</v>
      </c>
    </row>
    <row r="520" spans="1:5" x14ac:dyDescent="0.25">
      <c r="A520" s="1">
        <v>42985</v>
      </c>
      <c r="B520" s="3">
        <v>0.55222222222222228</v>
      </c>
      <c r="D520" s="12">
        <f>IF(COUNTIF($A$4:A520,A520)=1,MAX(B520-8.5/24,0),IF(ISODD(COUNTIF($A$4:A520,A520)),IF(HOUR(B520)=13,B520-13/24,(B520-B519)*(HOUR(B520)&lt;&gt;12))))*(B520&lt;IF(WEEKDAY(A520)=6,16.5/24,17.75/24))</f>
        <v>1.0555555555555651E-2</v>
      </c>
      <c r="E520" s="12">
        <f>IF(ISEVEN(COUNTIF($A$4:A520,A520)),IF(AND(B520&lt;12/24,B521&gt;12/24),12/24-B520,MAX(((16.5+1.25*(WEEKDAY(A520)&lt;&gt;6))/24-B520)*IF(OR(A521&gt;A520,B521&gt;((16.5+1.25*(WEEKDAY(A520)&lt;&gt;6))/24)),1,),0)),)</f>
        <v>0</v>
      </c>
    </row>
    <row r="521" spans="1:5" x14ac:dyDescent="0.25">
      <c r="A521" s="1">
        <v>42985</v>
      </c>
      <c r="B521" s="3">
        <v>0.74741898148148145</v>
      </c>
      <c r="D521" s="12">
        <f>IF(COUNTIF($A$4:A521,A521)=1,MAX(B521-8.5/24,0),IF(ISODD(COUNTIF($A$4:A521,A521)),IF(HOUR(B521)=13,B521-13/24,(B521-B520)*(HOUR(B521)&lt;&gt;12))))*(B521&lt;IF(WEEKDAY(A521)=6,16.5/24,17.75/24))</f>
        <v>0</v>
      </c>
      <c r="E521" s="12">
        <f>IF(ISEVEN(COUNTIF($A$4:A521,A521)),IF(AND(B521&lt;12/24,B522&gt;12/24),12/24-B521,MAX(((16.5+1.25*(WEEKDAY(A521)&lt;&gt;6))/24-B521)*IF(OR(A522&gt;A521,B522&gt;((16.5+1.25*(WEEKDAY(A521)&lt;&gt;6))/24)),1,),0)),)</f>
        <v>0</v>
      </c>
    </row>
    <row r="522" spans="1:5" x14ac:dyDescent="0.25">
      <c r="A522" s="1">
        <v>42986</v>
      </c>
      <c r="B522" s="3">
        <v>0.32795138888888892</v>
      </c>
      <c r="D522" s="12">
        <f>IF(COUNTIF($A$4:A522,A522)=1,MAX(B522-8.5/24,0),IF(ISODD(COUNTIF($A$4:A522,A522)),IF(HOUR(B522)=13,B522-13/24,(B522-B521)*(HOUR(B522)&lt;&gt;12))))*(B522&lt;IF(WEEKDAY(A522)=6,16.5/24,17.75/24))</f>
        <v>0</v>
      </c>
      <c r="E522" s="12">
        <f>IF(ISEVEN(COUNTIF($A$4:A522,A522)),IF(AND(B522&lt;12/24,B523&gt;12/24),12/24-B522,MAX(((16.5+1.25*(WEEKDAY(A522)&lt;&gt;6))/24-B522)*IF(OR(A523&gt;A522,B523&gt;((16.5+1.25*(WEEKDAY(A522)&lt;&gt;6))/24)),1,),0)),)</f>
        <v>0</v>
      </c>
    </row>
    <row r="523" spans="1:5" x14ac:dyDescent="0.25">
      <c r="A523" s="1">
        <v>42986</v>
      </c>
      <c r="B523" s="3">
        <v>0.40438657407407402</v>
      </c>
      <c r="D523" s="12">
        <f>IF(COUNTIF($A$4:A523,A523)=1,MAX(B523-8.5/24,0),IF(ISODD(COUNTIF($A$4:A523,A523)),IF(HOUR(B523)=13,B523-13/24,(B523-B522)*(HOUR(B523)&lt;&gt;12))))*(B523&lt;IF(WEEKDAY(A523)=6,16.5/24,17.75/24))</f>
        <v>0</v>
      </c>
      <c r="E523" s="12">
        <f>IF(ISEVEN(COUNTIF($A$4:A523,A523)),IF(AND(B523&lt;12/24,B524&gt;12/24),12/24-B523,MAX(((16.5+1.25*(WEEKDAY(A523)&lt;&gt;6))/24-B523)*IF(OR(A524&gt;A523,B524&gt;((16.5+1.25*(WEEKDAY(A523)&lt;&gt;6))/24)),1,),0)),)</f>
        <v>0</v>
      </c>
    </row>
    <row r="524" spans="1:5" x14ac:dyDescent="0.25">
      <c r="A524" s="1">
        <v>42986</v>
      </c>
      <c r="B524" s="3">
        <v>0.40550925925925929</v>
      </c>
      <c r="D524" s="12">
        <f>IF(COUNTIF($A$4:A524,A524)=1,MAX(B524-8.5/24,0),IF(ISODD(COUNTIF($A$4:A524,A524)),IF(HOUR(B524)=13,B524-13/24,(B524-B523)*(HOUR(B524)&lt;&gt;12))))*(B524&lt;IF(WEEKDAY(A524)=6,16.5/24,17.75/24))</f>
        <v>1.1226851851852682E-3</v>
      </c>
      <c r="E524" s="12">
        <f>IF(ISEVEN(COUNTIF($A$4:A524,A524)),IF(AND(B524&lt;12/24,B525&gt;12/24),12/24-B524,MAX(((16.5+1.25*(WEEKDAY(A524)&lt;&gt;6))/24-B524)*IF(OR(A525&gt;A524,B525&gt;((16.5+1.25*(WEEKDAY(A524)&lt;&gt;6))/24)),1,),0)),)</f>
        <v>0</v>
      </c>
    </row>
    <row r="525" spans="1:5" x14ac:dyDescent="0.25">
      <c r="A525" s="1">
        <v>42986</v>
      </c>
      <c r="B525" s="3">
        <v>0.49768518518518517</v>
      </c>
      <c r="D525" s="12">
        <f>IF(COUNTIF($A$4:A525,A525)=1,MAX(B525-8.5/24,0),IF(ISODD(COUNTIF($A$4:A525,A525)),IF(HOUR(B525)=13,B525-13/24,(B525-B524)*(HOUR(B525)&lt;&gt;12))))*(B525&lt;IF(WEEKDAY(A525)=6,16.5/24,17.75/24))</f>
        <v>0</v>
      </c>
      <c r="E525" s="12">
        <f>IF(ISEVEN(COUNTIF($A$4:A525,A525)),IF(AND(B525&lt;12/24,B526&gt;12/24),12/24-B525,MAX(((16.5+1.25*(WEEKDAY(A525)&lt;&gt;6))/24-B525)*IF(OR(A526&gt;A525,B526&gt;((16.5+1.25*(WEEKDAY(A525)&lt;&gt;6))/24)),1,),0)),)</f>
        <v>2.3148148148148251E-3</v>
      </c>
    </row>
    <row r="526" spans="1:5" x14ac:dyDescent="0.25">
      <c r="A526" s="1">
        <v>42986</v>
      </c>
      <c r="B526" s="3">
        <v>0.55143518518518519</v>
      </c>
      <c r="D526" s="12">
        <f>IF(COUNTIF($A$4:A526,A526)=1,MAX(B526-8.5/24,0),IF(ISODD(COUNTIF($A$4:A526,A526)),IF(HOUR(B526)=13,B526-13/24,(B526-B525)*(HOUR(B526)&lt;&gt;12))))*(B526&lt;IF(WEEKDAY(A526)=6,16.5/24,17.75/24))</f>
        <v>9.7685185185185652E-3</v>
      </c>
      <c r="E526" s="12">
        <f>IF(ISEVEN(COUNTIF($A$4:A526,A526)),IF(AND(B526&lt;12/24,B527&gt;12/24),12/24-B526,MAX(((16.5+1.25*(WEEKDAY(A526)&lt;&gt;6))/24-B526)*IF(OR(A527&gt;A526,B527&gt;((16.5+1.25*(WEEKDAY(A526)&lt;&gt;6))/24)),1,),0)),)</f>
        <v>0</v>
      </c>
    </row>
    <row r="527" spans="1:5" x14ac:dyDescent="0.25">
      <c r="A527" s="1">
        <v>42986</v>
      </c>
      <c r="B527" s="3">
        <v>0.64104166666666662</v>
      </c>
      <c r="D527" s="12">
        <f>IF(COUNTIF($A$4:A527,A527)=1,MAX(B527-8.5/24,0),IF(ISODD(COUNTIF($A$4:A527,A527)),IF(HOUR(B527)=13,B527-13/24,(B527-B526)*(HOUR(B527)&lt;&gt;12))))*(B527&lt;IF(WEEKDAY(A527)=6,16.5/24,17.75/24))</f>
        <v>0</v>
      </c>
      <c r="E527" s="12">
        <f>IF(ISEVEN(COUNTIF($A$4:A527,A527)),IF(AND(B527&lt;12/24,B528&gt;12/24),12/24-B527,MAX(((16.5+1.25*(WEEKDAY(A527)&lt;&gt;6))/24-B527)*IF(OR(A528&gt;A527,B528&gt;((16.5+1.25*(WEEKDAY(A527)&lt;&gt;6))/24)),1,),0)),)</f>
        <v>0</v>
      </c>
    </row>
    <row r="528" spans="1:5" x14ac:dyDescent="0.25">
      <c r="A528" s="1">
        <v>42986</v>
      </c>
      <c r="B528" s="3">
        <v>0.64314814814814814</v>
      </c>
      <c r="D528" s="12">
        <f>IF(COUNTIF($A$4:A528,A528)=1,MAX(B528-8.5/24,0),IF(ISODD(COUNTIF($A$4:A528,A528)),IF(HOUR(B528)=13,B528-13/24,(B528-B527)*(HOUR(B528)&lt;&gt;12))))*(B528&lt;IF(WEEKDAY(A528)=6,16.5/24,17.75/24))</f>
        <v>2.1064814814815147E-3</v>
      </c>
      <c r="E528" s="12">
        <f>IF(ISEVEN(COUNTIF($A$4:A528,A528)),IF(AND(B528&lt;12/24,B529&gt;12/24),12/24-B528,MAX(((16.5+1.25*(WEEKDAY(A528)&lt;&gt;6))/24-B528)*IF(OR(A529&gt;A528,B529&gt;((16.5+1.25*(WEEKDAY(A528)&lt;&gt;6))/24)),1,),0)),)</f>
        <v>0</v>
      </c>
    </row>
    <row r="529" spans="1:5" x14ac:dyDescent="0.25">
      <c r="A529" s="1">
        <v>42986</v>
      </c>
      <c r="B529" s="3">
        <v>0.68927083333333339</v>
      </c>
      <c r="D529" s="12">
        <f>IF(COUNTIF($A$4:A529,A529)=1,MAX(B529-8.5/24,0),IF(ISODD(COUNTIF($A$4:A529,A529)),IF(HOUR(B529)=13,B529-13/24,(B529-B528)*(HOUR(B529)&lt;&gt;12))))*(B529&lt;IF(WEEKDAY(A529)=6,16.5/24,17.75/24))</f>
        <v>0</v>
      </c>
      <c r="E529" s="12">
        <f>IF(ISEVEN(COUNTIF($A$4:A529,A529)),IF(AND(B529&lt;12/24,B530&gt;12/24),12/24-B529,MAX(((16.5+1.25*(WEEKDAY(A529)&lt;&gt;6))/24-B529)*IF(OR(A530&gt;A529,B530&gt;((16.5+1.25*(WEEKDAY(A529)&lt;&gt;6))/24)),1,),0)),)</f>
        <v>0</v>
      </c>
    </row>
    <row r="530" spans="1:5" x14ac:dyDescent="0.25">
      <c r="A530" s="1">
        <v>42989</v>
      </c>
      <c r="B530" s="3">
        <v>0.32384259259259257</v>
      </c>
      <c r="D530" s="12">
        <f>IF(COUNTIF($A$4:A530,A530)=1,MAX(B530-8.5/24,0),IF(ISODD(COUNTIF($A$4:A530,A530)),IF(HOUR(B530)=13,B530-13/24,(B530-B529)*(HOUR(B530)&lt;&gt;12))))*(B530&lt;IF(WEEKDAY(A530)=6,16.5/24,17.75/24))</f>
        <v>0</v>
      </c>
      <c r="E530" s="12">
        <f>IF(ISEVEN(COUNTIF($A$4:A530,A530)),IF(AND(B530&lt;12/24,B531&gt;12/24),12/24-B530,MAX(((16.5+1.25*(WEEKDAY(A530)&lt;&gt;6))/24-B530)*IF(OR(A531&gt;A530,B531&gt;((16.5+1.25*(WEEKDAY(A530)&lt;&gt;6))/24)),1,),0)),)</f>
        <v>0</v>
      </c>
    </row>
    <row r="531" spans="1:5" x14ac:dyDescent="0.25">
      <c r="A531" s="1">
        <v>42989</v>
      </c>
      <c r="B531" s="3">
        <v>0.50209490740740736</v>
      </c>
      <c r="D531" s="12">
        <f>IF(COUNTIF($A$4:A531,A531)=1,MAX(B531-8.5/24,0),IF(ISODD(COUNTIF($A$4:A531,A531)),IF(HOUR(B531)=13,B531-13/24,(B531-B530)*(HOUR(B531)&lt;&gt;12))))*(B531&lt;IF(WEEKDAY(A531)=6,16.5/24,17.75/24))</f>
        <v>0</v>
      </c>
      <c r="E531" s="12">
        <f>IF(ISEVEN(COUNTIF($A$4:A531,A531)),IF(AND(B531&lt;12/24,B532&gt;12/24),12/24-B531,MAX(((16.5+1.25*(WEEKDAY(A531)&lt;&gt;6))/24-B531)*IF(OR(A532&gt;A531,B532&gt;((16.5+1.25*(WEEKDAY(A531)&lt;&gt;6))/24)),1,),0)),)</f>
        <v>0</v>
      </c>
    </row>
    <row r="532" spans="1:5" x14ac:dyDescent="0.25">
      <c r="A532" s="1">
        <v>42989</v>
      </c>
      <c r="B532" s="3">
        <v>0.52425925925925931</v>
      </c>
      <c r="D532" s="12">
        <f>IF(COUNTIF($A$4:A532,A532)=1,MAX(B532-8.5/24,0),IF(ISODD(COUNTIF($A$4:A532,A532)),IF(HOUR(B532)=13,B532-13/24,(B532-B531)*(HOUR(B532)&lt;&gt;12))))*(B532&lt;IF(WEEKDAY(A532)=6,16.5/24,17.75/24))</f>
        <v>0</v>
      </c>
      <c r="E532" s="12">
        <f>IF(ISEVEN(COUNTIF($A$4:A532,A532)),IF(AND(B532&lt;12/24,B533&gt;12/24),12/24-B532,MAX(((16.5+1.25*(WEEKDAY(A532)&lt;&gt;6))/24-B532)*IF(OR(A533&gt;A532,B533&gt;((16.5+1.25*(WEEKDAY(A532)&lt;&gt;6))/24)),1,),0)),)</f>
        <v>0</v>
      </c>
    </row>
    <row r="533" spans="1:5" x14ac:dyDescent="0.25">
      <c r="A533" s="1">
        <v>42989</v>
      </c>
      <c r="B533" s="3">
        <v>0.56017361111111108</v>
      </c>
      <c r="D533" s="12">
        <f>IF(COUNTIF($A$4:A533,A533)=1,MAX(B533-8.5/24,0),IF(ISODD(COUNTIF($A$4:A533,A533)),IF(HOUR(B533)=13,B533-13/24,(B533-B532)*(HOUR(B533)&lt;&gt;12))))*(B533&lt;IF(WEEKDAY(A533)=6,16.5/24,17.75/24))</f>
        <v>0</v>
      </c>
      <c r="E533" s="12">
        <f>IF(ISEVEN(COUNTIF($A$4:A533,A533)),IF(AND(B533&lt;12/24,B534&gt;12/24),12/24-B533,MAX(((16.5+1.25*(WEEKDAY(A533)&lt;&gt;6))/24-B533)*IF(OR(A534&gt;A533,B534&gt;((16.5+1.25*(WEEKDAY(A533)&lt;&gt;6))/24)),1,),0)),)</f>
        <v>0</v>
      </c>
    </row>
    <row r="534" spans="1:5" x14ac:dyDescent="0.25">
      <c r="A534" s="1">
        <v>42989</v>
      </c>
      <c r="B534" s="3">
        <v>0.56114583333333334</v>
      </c>
      <c r="D534" s="12">
        <f>IF(COUNTIF($A$4:A534,A534)=1,MAX(B534-8.5/24,0),IF(ISODD(COUNTIF($A$4:A534,A534)),IF(HOUR(B534)=13,B534-13/24,(B534-B533)*(HOUR(B534)&lt;&gt;12))))*(B534&lt;IF(WEEKDAY(A534)=6,16.5/24,17.75/24))</f>
        <v>1.9479166666666714E-2</v>
      </c>
      <c r="E534" s="12">
        <f>IF(ISEVEN(COUNTIF($A$4:A534,A534)),IF(AND(B534&lt;12/24,B535&gt;12/24),12/24-B534,MAX(((16.5+1.25*(WEEKDAY(A534)&lt;&gt;6))/24-B534)*IF(OR(A535&gt;A534,B535&gt;((16.5+1.25*(WEEKDAY(A534)&lt;&gt;6))/24)),1,),0)),)</f>
        <v>0</v>
      </c>
    </row>
    <row r="535" spans="1:5" x14ac:dyDescent="0.25">
      <c r="A535" s="1">
        <v>42989</v>
      </c>
      <c r="B535" s="3">
        <v>0.77096064814814813</v>
      </c>
      <c r="D535" s="12">
        <f>IF(COUNTIF($A$4:A535,A535)=1,MAX(B535-8.5/24,0),IF(ISODD(COUNTIF($A$4:A535,A535)),IF(HOUR(B535)=13,B535-13/24,(B535-B534)*(HOUR(B535)&lt;&gt;12))))*(B535&lt;IF(WEEKDAY(A535)=6,16.5/24,17.75/24))</f>
        <v>0</v>
      </c>
      <c r="E535" s="12">
        <f>IF(ISEVEN(COUNTIF($A$4:A535,A535)),IF(AND(B535&lt;12/24,B536&gt;12/24),12/24-B535,MAX(((16.5+1.25*(WEEKDAY(A535)&lt;&gt;6))/24-B535)*IF(OR(A536&gt;A535,B536&gt;((16.5+1.25*(WEEKDAY(A535)&lt;&gt;6))/24)),1,),0)),)</f>
        <v>0</v>
      </c>
    </row>
    <row r="536" spans="1:5" x14ac:dyDescent="0.25">
      <c r="A536" s="1">
        <v>42990</v>
      </c>
      <c r="B536" s="3">
        <v>0.32797453703703705</v>
      </c>
      <c r="D536" s="12">
        <f>IF(COUNTIF($A$4:A536,A536)=1,MAX(B536-8.5/24,0),IF(ISODD(COUNTIF($A$4:A536,A536)),IF(HOUR(B536)=13,B536-13/24,(B536-B535)*(HOUR(B536)&lt;&gt;12))))*(B536&lt;IF(WEEKDAY(A536)=6,16.5/24,17.75/24))</f>
        <v>0</v>
      </c>
      <c r="E536" s="12">
        <f>IF(ISEVEN(COUNTIF($A$4:A536,A536)),IF(AND(B536&lt;12/24,B537&gt;12/24),12/24-B536,MAX(((16.5+1.25*(WEEKDAY(A536)&lt;&gt;6))/24-B536)*IF(OR(A537&gt;A536,B537&gt;((16.5+1.25*(WEEKDAY(A536)&lt;&gt;6))/24)),1,),0)),)</f>
        <v>0</v>
      </c>
    </row>
    <row r="537" spans="1:5" x14ac:dyDescent="0.25">
      <c r="A537" s="1">
        <v>42990</v>
      </c>
      <c r="B537" s="3">
        <v>0.49732638888888886</v>
      </c>
      <c r="D537" s="12">
        <f>IF(COUNTIF($A$4:A537,A537)=1,MAX(B537-8.5/24,0),IF(ISODD(COUNTIF($A$4:A537,A537)),IF(HOUR(B537)=13,B537-13/24,(B537-B536)*(HOUR(B537)&lt;&gt;12))))*(B537&lt;IF(WEEKDAY(A537)=6,16.5/24,17.75/24))</f>
        <v>0</v>
      </c>
      <c r="E537" s="12">
        <f>IF(ISEVEN(COUNTIF($A$4:A537,A537)),IF(AND(B537&lt;12/24,B538&gt;12/24),12/24-B537,MAX(((16.5+1.25*(WEEKDAY(A537)&lt;&gt;6))/24-B537)*IF(OR(A538&gt;A537,B538&gt;((16.5+1.25*(WEEKDAY(A537)&lt;&gt;6))/24)),1,),0)),)</f>
        <v>2.6736111111111405E-3</v>
      </c>
    </row>
    <row r="538" spans="1:5" x14ac:dyDescent="0.25">
      <c r="A538" s="1">
        <v>42990</v>
      </c>
      <c r="B538" s="3">
        <v>0.5568171296296297</v>
      </c>
      <c r="D538" s="12">
        <f>IF(COUNTIF($A$4:A538,A538)=1,MAX(B538-8.5/24,0),IF(ISODD(COUNTIF($A$4:A538,A538)),IF(HOUR(B538)=13,B538-13/24,(B538-B537)*(HOUR(B538)&lt;&gt;12))))*(B538&lt;IF(WEEKDAY(A538)=6,16.5/24,17.75/24))</f>
        <v>1.5150462962963074E-2</v>
      </c>
      <c r="E538" s="12">
        <f>IF(ISEVEN(COUNTIF($A$4:A538,A538)),IF(AND(B538&lt;12/24,B539&gt;12/24),12/24-B538,MAX(((16.5+1.25*(WEEKDAY(A538)&lt;&gt;6))/24-B538)*IF(OR(A539&gt;A538,B539&gt;((16.5+1.25*(WEEKDAY(A538)&lt;&gt;6))/24)),1,),0)),)</f>
        <v>0</v>
      </c>
    </row>
    <row r="539" spans="1:5" x14ac:dyDescent="0.25">
      <c r="A539" s="1">
        <v>42990</v>
      </c>
      <c r="B539" s="3">
        <v>0.74194444444444441</v>
      </c>
      <c r="D539" s="12">
        <f>IF(COUNTIF($A$4:A539,A539)=1,MAX(B539-8.5/24,0),IF(ISODD(COUNTIF($A$4:A539,A539)),IF(HOUR(B539)=13,B539-13/24,(B539-B538)*(HOUR(B539)&lt;&gt;12))))*(B539&lt;IF(WEEKDAY(A539)=6,16.5/24,17.75/24))</f>
        <v>0</v>
      </c>
      <c r="E539" s="12">
        <f>IF(ISEVEN(COUNTIF($A$4:A539,A539)),IF(AND(B539&lt;12/24,B540&gt;12/24),12/24-B539,MAX(((16.5+1.25*(WEEKDAY(A539)&lt;&gt;6))/24-B539)*IF(OR(A540&gt;A539,B540&gt;((16.5+1.25*(WEEKDAY(A539)&lt;&gt;6))/24)),1,),0)),)</f>
        <v>0</v>
      </c>
    </row>
    <row r="540" spans="1:5" x14ac:dyDescent="0.25">
      <c r="A540" s="1">
        <v>42991</v>
      </c>
      <c r="B540" s="3">
        <v>0.32974537037037038</v>
      </c>
      <c r="D540" s="12">
        <f>IF(COUNTIF($A$4:A540,A540)=1,MAX(B540-8.5/24,0),IF(ISODD(COUNTIF($A$4:A540,A540)),IF(HOUR(B540)=13,B540-13/24,(B540-B539)*(HOUR(B540)&lt;&gt;12))))*(B540&lt;IF(WEEKDAY(A540)=6,16.5/24,17.75/24))</f>
        <v>0</v>
      </c>
      <c r="E540" s="12">
        <f>IF(ISEVEN(COUNTIF($A$4:A540,A540)),IF(AND(B540&lt;12/24,B541&gt;12/24),12/24-B540,MAX(((16.5+1.25*(WEEKDAY(A540)&lt;&gt;6))/24-B540)*IF(OR(A541&gt;A540,B541&gt;((16.5+1.25*(WEEKDAY(A540)&lt;&gt;6))/24)),1,),0)),)</f>
        <v>0</v>
      </c>
    </row>
    <row r="541" spans="1:5" x14ac:dyDescent="0.25">
      <c r="A541" s="1">
        <v>42991</v>
      </c>
      <c r="B541" s="3">
        <v>0.49501157407407409</v>
      </c>
      <c r="D541" s="12">
        <f>IF(COUNTIF($A$4:A541,A541)=1,MAX(B541-8.5/24,0),IF(ISODD(COUNTIF($A$4:A541,A541)),IF(HOUR(B541)=13,B541-13/24,(B541-B540)*(HOUR(B541)&lt;&gt;12))))*(B541&lt;IF(WEEKDAY(A541)=6,16.5/24,17.75/24))</f>
        <v>0</v>
      </c>
      <c r="E541" s="12">
        <f>IF(ISEVEN(COUNTIF($A$4:A541,A541)),IF(AND(B541&lt;12/24,B542&gt;12/24),12/24-B541,MAX(((16.5+1.25*(WEEKDAY(A541)&lt;&gt;6))/24-B541)*IF(OR(A542&gt;A541,B542&gt;((16.5+1.25*(WEEKDAY(A541)&lt;&gt;6))/24)),1,),0)),)</f>
        <v>4.9884259259259101E-3</v>
      </c>
    </row>
    <row r="542" spans="1:5" x14ac:dyDescent="0.25">
      <c r="A542" s="1">
        <v>42991</v>
      </c>
      <c r="B542" s="3">
        <v>0.55003472222222227</v>
      </c>
      <c r="D542" s="12">
        <f>IF(COUNTIF($A$4:A542,A542)=1,MAX(B542-8.5/24,0),IF(ISODD(COUNTIF($A$4:A542,A542)),IF(HOUR(B542)=13,B542-13/24,(B542-B541)*(HOUR(B542)&lt;&gt;12))))*(B542&lt;IF(WEEKDAY(A542)=6,16.5/24,17.75/24))</f>
        <v>8.3680555555556424E-3</v>
      </c>
      <c r="E542" s="12">
        <f>IF(ISEVEN(COUNTIF($A$4:A542,A542)),IF(AND(B542&lt;12/24,B543&gt;12/24),12/24-B542,MAX(((16.5+1.25*(WEEKDAY(A542)&lt;&gt;6))/24-B542)*IF(OR(A543&gt;A542,B543&gt;((16.5+1.25*(WEEKDAY(A542)&lt;&gt;6))/24)),1,),0)),)</f>
        <v>0</v>
      </c>
    </row>
    <row r="543" spans="1:5" x14ac:dyDescent="0.25">
      <c r="A543" s="1">
        <v>42991</v>
      </c>
      <c r="B543" s="3">
        <v>0.74201388888888886</v>
      </c>
      <c r="D543" s="12">
        <f>IF(COUNTIF($A$4:A543,A543)=1,MAX(B543-8.5/24,0),IF(ISODD(COUNTIF($A$4:A543,A543)),IF(HOUR(B543)=13,B543-13/24,(B543-B542)*(HOUR(B543)&lt;&gt;12))))*(B543&lt;IF(WEEKDAY(A543)=6,16.5/24,17.75/24))</f>
        <v>0</v>
      </c>
      <c r="E543" s="12">
        <f>IF(ISEVEN(COUNTIF($A$4:A543,A543)),IF(AND(B543&lt;12/24,B544&gt;12/24),12/24-B543,MAX(((16.5+1.25*(WEEKDAY(A543)&lt;&gt;6))/24-B543)*IF(OR(A544&gt;A543,B544&gt;((16.5+1.25*(WEEKDAY(A543)&lt;&gt;6))/24)),1,),0)),)</f>
        <v>0</v>
      </c>
    </row>
    <row r="544" spans="1:5" x14ac:dyDescent="0.25">
      <c r="A544" s="1">
        <v>42992</v>
      </c>
      <c r="B544" s="3">
        <v>0.33400462962962968</v>
      </c>
      <c r="D544" s="12">
        <f>IF(COUNTIF($A$4:A544,A544)=1,MAX(B544-8.5/24,0),IF(ISODD(COUNTIF($A$4:A544,A544)),IF(HOUR(B544)=13,B544-13/24,(B544-B543)*(HOUR(B544)&lt;&gt;12))))*(B544&lt;IF(WEEKDAY(A544)=6,16.5/24,17.75/24))</f>
        <v>0</v>
      </c>
      <c r="E544" s="12">
        <f>IF(ISEVEN(COUNTIF($A$4:A544,A544)),IF(AND(B544&lt;12/24,B545&gt;12/24),12/24-B544,MAX(((16.5+1.25*(WEEKDAY(A544)&lt;&gt;6))/24-B544)*IF(OR(A545&gt;A544,B545&gt;((16.5+1.25*(WEEKDAY(A544)&lt;&gt;6))/24)),1,),0)),)</f>
        <v>0</v>
      </c>
    </row>
    <row r="545" spans="1:5" x14ac:dyDescent="0.25">
      <c r="A545" s="1">
        <v>42992</v>
      </c>
      <c r="B545" s="3">
        <v>0.48980324074074072</v>
      </c>
      <c r="D545" s="12">
        <f>IF(COUNTIF($A$4:A545,A545)=1,MAX(B545-8.5/24,0),IF(ISODD(COUNTIF($A$4:A545,A545)),IF(HOUR(B545)=13,B545-13/24,(B545-B544)*(HOUR(B545)&lt;&gt;12))))*(B545&lt;IF(WEEKDAY(A545)=6,16.5/24,17.75/24))</f>
        <v>0</v>
      </c>
      <c r="E545" s="12">
        <f>IF(ISEVEN(COUNTIF($A$4:A545,A545)),IF(AND(B545&lt;12/24,B546&gt;12/24),12/24-B545,MAX(((16.5+1.25*(WEEKDAY(A545)&lt;&gt;6))/24-B545)*IF(OR(A546&gt;A545,B546&gt;((16.5+1.25*(WEEKDAY(A545)&lt;&gt;6))/24)),1,),0)),)</f>
        <v>1.019675925925928E-2</v>
      </c>
    </row>
    <row r="546" spans="1:5" x14ac:dyDescent="0.25">
      <c r="A546" s="1">
        <v>42992</v>
      </c>
      <c r="B546" s="3">
        <v>0.5496875</v>
      </c>
      <c r="D546" s="12">
        <f>IF(COUNTIF($A$4:A546,A546)=1,MAX(B546-8.5/24,0),IF(ISODD(COUNTIF($A$4:A546,A546)),IF(HOUR(B546)=13,B546-13/24,(B546-B545)*(HOUR(B546)&lt;&gt;12))))*(B546&lt;IF(WEEKDAY(A546)=6,16.5/24,17.75/24))</f>
        <v>8.0208333333333659E-3</v>
      </c>
      <c r="E546" s="12">
        <f>IF(ISEVEN(COUNTIF($A$4:A546,A546)),IF(AND(B546&lt;12/24,B547&gt;12/24),12/24-B546,MAX(((16.5+1.25*(WEEKDAY(A546)&lt;&gt;6))/24-B546)*IF(OR(A547&gt;A546,B547&gt;((16.5+1.25*(WEEKDAY(A546)&lt;&gt;6))/24)),1,),0)),)</f>
        <v>0</v>
      </c>
    </row>
    <row r="547" spans="1:5" x14ac:dyDescent="0.25">
      <c r="A547" s="1">
        <v>42992</v>
      </c>
      <c r="B547" s="3">
        <v>0.75245370370370368</v>
      </c>
      <c r="D547" s="12">
        <f>IF(COUNTIF($A$4:A547,A547)=1,MAX(B547-8.5/24,0),IF(ISODD(COUNTIF($A$4:A547,A547)),IF(HOUR(B547)=13,B547-13/24,(B547-B546)*(HOUR(B547)&lt;&gt;12))))*(B547&lt;IF(WEEKDAY(A547)=6,16.5/24,17.75/24))</f>
        <v>0</v>
      </c>
      <c r="E547" s="12">
        <f>IF(ISEVEN(COUNTIF($A$4:A547,A547)),IF(AND(B547&lt;12/24,B548&gt;12/24),12/24-B547,MAX(((16.5+1.25*(WEEKDAY(A547)&lt;&gt;6))/24-B547)*IF(OR(A548&gt;A547,B548&gt;((16.5+1.25*(WEEKDAY(A547)&lt;&gt;6))/24)),1,),0)),)</f>
        <v>0</v>
      </c>
    </row>
    <row r="548" spans="1:5" x14ac:dyDescent="0.25">
      <c r="A548" s="1">
        <v>42993</v>
      </c>
      <c r="B548" s="3">
        <v>0.33531249999999996</v>
      </c>
      <c r="D548" s="12">
        <f>IF(COUNTIF($A$4:A548,A548)=1,MAX(B548-8.5/24,0),IF(ISODD(COUNTIF($A$4:A548,A548)),IF(HOUR(B548)=13,B548-13/24,(B548-B547)*(HOUR(B548)&lt;&gt;12))))*(B548&lt;IF(WEEKDAY(A548)=6,16.5/24,17.75/24))</f>
        <v>0</v>
      </c>
      <c r="E548" s="12">
        <f>IF(ISEVEN(COUNTIF($A$4:A548,A548)),IF(AND(B548&lt;12/24,B549&gt;12/24),12/24-B548,MAX(((16.5+1.25*(WEEKDAY(A548)&lt;&gt;6))/24-B548)*IF(OR(A549&gt;A548,B549&gt;((16.5+1.25*(WEEKDAY(A548)&lt;&gt;6))/24)),1,),0)),)</f>
        <v>0</v>
      </c>
    </row>
    <row r="549" spans="1:5" x14ac:dyDescent="0.25">
      <c r="A549" s="1">
        <v>42993</v>
      </c>
      <c r="B549" s="3">
        <v>0.49131944444444442</v>
      </c>
      <c r="D549" s="12">
        <f>IF(COUNTIF($A$4:A549,A549)=1,MAX(B549-8.5/24,0),IF(ISODD(COUNTIF($A$4:A549,A549)),IF(HOUR(B549)=13,B549-13/24,(B549-B548)*(HOUR(B549)&lt;&gt;12))))*(B549&lt;IF(WEEKDAY(A549)=6,16.5/24,17.75/24))</f>
        <v>0</v>
      </c>
      <c r="E549" s="12">
        <f>IF(ISEVEN(COUNTIF($A$4:A549,A549)),IF(AND(B549&lt;12/24,B550&gt;12/24),12/24-B549,MAX(((16.5+1.25*(WEEKDAY(A549)&lt;&gt;6))/24-B549)*IF(OR(A550&gt;A549,B550&gt;((16.5+1.25*(WEEKDAY(A549)&lt;&gt;6))/24)),1,),0)),)</f>
        <v>8.6805555555555802E-3</v>
      </c>
    </row>
    <row r="550" spans="1:5" x14ac:dyDescent="0.25">
      <c r="A550" s="1">
        <v>42993</v>
      </c>
      <c r="B550" s="3">
        <v>0.55172453703703705</v>
      </c>
      <c r="D550" s="12">
        <f>IF(COUNTIF($A$4:A550,A550)=1,MAX(B550-8.5/24,0),IF(ISODD(COUNTIF($A$4:A550,A550)),IF(HOUR(B550)=13,B550-13/24,(B550-B549)*(HOUR(B550)&lt;&gt;12))))*(B550&lt;IF(WEEKDAY(A550)=6,16.5/24,17.75/24))</f>
        <v>1.0057870370370425E-2</v>
      </c>
      <c r="E550" s="12">
        <f>IF(ISEVEN(COUNTIF($A$4:A550,A550)),IF(AND(B550&lt;12/24,B551&gt;12/24),12/24-B550,MAX(((16.5+1.25*(WEEKDAY(A550)&lt;&gt;6))/24-B550)*IF(OR(A551&gt;A550,B551&gt;((16.5+1.25*(WEEKDAY(A550)&lt;&gt;6))/24)),1,),0)),)</f>
        <v>0</v>
      </c>
    </row>
    <row r="551" spans="1:5" x14ac:dyDescent="0.25">
      <c r="A551" s="1">
        <v>42993</v>
      </c>
      <c r="B551" s="3">
        <v>0.65178240740740734</v>
      </c>
      <c r="D551" s="12">
        <f>IF(COUNTIF($A$4:A551,A551)=1,MAX(B551-8.5/24,0),IF(ISODD(COUNTIF($A$4:A551,A551)),IF(HOUR(B551)=13,B551-13/24,(B551-B550)*(HOUR(B551)&lt;&gt;12))))*(B551&lt;IF(WEEKDAY(A551)=6,16.5/24,17.75/24))</f>
        <v>0</v>
      </c>
      <c r="E551" s="12">
        <f>IF(ISEVEN(COUNTIF($A$4:A551,A551)),IF(AND(B551&lt;12/24,B552&gt;12/24),12/24-B551,MAX(((16.5+1.25*(WEEKDAY(A551)&lt;&gt;6))/24-B551)*IF(OR(A552&gt;A551,B552&gt;((16.5+1.25*(WEEKDAY(A551)&lt;&gt;6))/24)),1,),0)),)</f>
        <v>0</v>
      </c>
    </row>
    <row r="552" spans="1:5" x14ac:dyDescent="0.25">
      <c r="A552" s="1">
        <v>42993</v>
      </c>
      <c r="B552" s="3">
        <v>0.65399305555555554</v>
      </c>
      <c r="D552" s="12">
        <f>IF(COUNTIF($A$4:A552,A552)=1,MAX(B552-8.5/24,0),IF(ISODD(COUNTIF($A$4:A552,A552)),IF(HOUR(B552)=13,B552-13/24,(B552-B551)*(HOUR(B552)&lt;&gt;12))))*(B552&lt;IF(WEEKDAY(A552)=6,16.5/24,17.75/24))</f>
        <v>2.2106481481481977E-3</v>
      </c>
      <c r="E552" s="12">
        <f>IF(ISEVEN(COUNTIF($A$4:A552,A552)),IF(AND(B552&lt;12/24,B553&gt;12/24),12/24-B552,MAX(((16.5+1.25*(WEEKDAY(A552)&lt;&gt;6))/24-B552)*IF(OR(A553&gt;A552,B553&gt;((16.5+1.25*(WEEKDAY(A552)&lt;&gt;6))/24)),1,),0)),)</f>
        <v>0</v>
      </c>
    </row>
    <row r="553" spans="1:5" x14ac:dyDescent="0.25">
      <c r="A553" s="1">
        <v>42993</v>
      </c>
      <c r="B553" s="3">
        <v>0.68875000000000008</v>
      </c>
      <c r="D553" s="12">
        <f>IF(COUNTIF($A$4:A553,A553)=1,MAX(B553-8.5/24,0),IF(ISODD(COUNTIF($A$4:A553,A553)),IF(HOUR(B553)=13,B553-13/24,(B553-B552)*(HOUR(B553)&lt;&gt;12))))*(B553&lt;IF(WEEKDAY(A553)=6,16.5/24,17.75/24))</f>
        <v>0</v>
      </c>
      <c r="E553" s="12">
        <f>IF(ISEVEN(COUNTIF($A$4:A553,A553)),IF(AND(B553&lt;12/24,B554&gt;12/24),12/24-B553,MAX(((16.5+1.25*(WEEKDAY(A553)&lt;&gt;6))/24-B553)*IF(OR(A554&gt;A553,B554&gt;((16.5+1.25*(WEEKDAY(A553)&lt;&gt;6))/24)),1,),0)),)</f>
        <v>0</v>
      </c>
    </row>
    <row r="554" spans="1:5" x14ac:dyDescent="0.25">
      <c r="A554" s="1">
        <v>42996</v>
      </c>
      <c r="B554" s="3">
        <v>0.34429398148148144</v>
      </c>
      <c r="D554" s="12">
        <f>IF(COUNTIF($A$4:A554,A554)=1,MAX(B554-8.5/24,0),IF(ISODD(COUNTIF($A$4:A554,A554)),IF(HOUR(B554)=13,B554-13/24,(B554-B553)*(HOUR(B554)&lt;&gt;12))))*(B554&lt;IF(WEEKDAY(A554)=6,16.5/24,17.75/24))</f>
        <v>0</v>
      </c>
      <c r="E554" s="12">
        <f>IF(ISEVEN(COUNTIF($A$4:A554,A554)),IF(AND(B554&lt;12/24,B555&gt;12/24),12/24-B554,MAX(((16.5+1.25*(WEEKDAY(A554)&lt;&gt;6))/24-B554)*IF(OR(A555&gt;A554,B555&gt;((16.5+1.25*(WEEKDAY(A554)&lt;&gt;6))/24)),1,),0)),)</f>
        <v>0</v>
      </c>
    </row>
    <row r="555" spans="1:5" x14ac:dyDescent="0.25">
      <c r="A555" s="1">
        <v>42996</v>
      </c>
      <c r="B555" s="3">
        <v>0.4924189814814815</v>
      </c>
      <c r="D555" s="12">
        <f>IF(COUNTIF($A$4:A555,A555)=1,MAX(B555-8.5/24,0),IF(ISODD(COUNTIF($A$4:A555,A555)),IF(HOUR(B555)=13,B555-13/24,(B555-B554)*(HOUR(B555)&lt;&gt;12))))*(B555&lt;IF(WEEKDAY(A555)=6,16.5/24,17.75/24))</f>
        <v>0</v>
      </c>
      <c r="E555" s="12">
        <f>IF(ISEVEN(COUNTIF($A$4:A555,A555)),IF(AND(B555&lt;12/24,B556&gt;12/24),12/24-B555,MAX(((16.5+1.25*(WEEKDAY(A555)&lt;&gt;6))/24-B555)*IF(OR(A556&gt;A555,B556&gt;((16.5+1.25*(WEEKDAY(A555)&lt;&gt;6))/24)),1,),0)),)</f>
        <v>7.5810185185185008E-3</v>
      </c>
    </row>
    <row r="556" spans="1:5" x14ac:dyDescent="0.25">
      <c r="A556" s="1">
        <v>42996</v>
      </c>
      <c r="B556" s="3">
        <v>0.54787037037037034</v>
      </c>
      <c r="D556" s="12">
        <f>IF(COUNTIF($A$4:A556,A556)=1,MAX(B556-8.5/24,0),IF(ISODD(COUNTIF($A$4:A556,A556)),IF(HOUR(B556)=13,B556-13/24,(B556-B555)*(HOUR(B556)&lt;&gt;12))))*(B556&lt;IF(WEEKDAY(A556)=6,16.5/24,17.75/24))</f>
        <v>6.2037037037037113E-3</v>
      </c>
      <c r="E556" s="12">
        <f>IF(ISEVEN(COUNTIF($A$4:A556,A556)),IF(AND(B556&lt;12/24,B557&gt;12/24),12/24-B556,MAX(((16.5+1.25*(WEEKDAY(A556)&lt;&gt;6))/24-B556)*IF(OR(A557&gt;A556,B557&gt;((16.5+1.25*(WEEKDAY(A556)&lt;&gt;6))/24)),1,),0)),)</f>
        <v>0</v>
      </c>
    </row>
    <row r="557" spans="1:5" x14ac:dyDescent="0.25">
      <c r="A557" s="1">
        <v>42996</v>
      </c>
      <c r="B557" s="3">
        <v>0.74998842592592585</v>
      </c>
      <c r="D557" s="12">
        <f>IF(COUNTIF($A$4:A557,A557)=1,MAX(B557-8.5/24,0),IF(ISODD(COUNTIF($A$4:A557,A557)),IF(HOUR(B557)=13,B557-13/24,(B557-B556)*(HOUR(B557)&lt;&gt;12))))*(B557&lt;IF(WEEKDAY(A557)=6,16.5/24,17.75/24))</f>
        <v>0</v>
      </c>
      <c r="E557" s="12">
        <f>IF(ISEVEN(COUNTIF($A$4:A557,A557)),IF(AND(B557&lt;12/24,B558&gt;12/24),12/24-B557,MAX(((16.5+1.25*(WEEKDAY(A557)&lt;&gt;6))/24-B557)*IF(OR(A558&gt;A557,B558&gt;((16.5+1.25*(WEEKDAY(A557)&lt;&gt;6))/24)),1,),0)),)</f>
        <v>0</v>
      </c>
    </row>
    <row r="558" spans="1:5" x14ac:dyDescent="0.25">
      <c r="A558" s="1">
        <v>42997</v>
      </c>
      <c r="B558" s="3">
        <v>0.34785879629629629</v>
      </c>
      <c r="D558" s="12">
        <f>IF(COUNTIF($A$4:A558,A558)=1,MAX(B558-8.5/24,0),IF(ISODD(COUNTIF($A$4:A558,A558)),IF(HOUR(B558)=13,B558-13/24,(B558-B557)*(HOUR(B558)&lt;&gt;12))))*(B558&lt;IF(WEEKDAY(A558)=6,16.5/24,17.75/24))</f>
        <v>0</v>
      </c>
      <c r="E558" s="12">
        <f>IF(ISEVEN(COUNTIF($A$4:A558,A558)),IF(AND(B558&lt;12/24,B559&gt;12/24),12/24-B558,MAX(((16.5+1.25*(WEEKDAY(A558)&lt;&gt;6))/24-B558)*IF(OR(A559&gt;A558,B559&gt;((16.5+1.25*(WEEKDAY(A558)&lt;&gt;6))/24)),1,),0)),)</f>
        <v>0</v>
      </c>
    </row>
    <row r="559" spans="1:5" x14ac:dyDescent="0.25">
      <c r="A559" s="1">
        <v>42997</v>
      </c>
      <c r="B559" s="3">
        <v>0.49983796296296296</v>
      </c>
      <c r="D559" s="12">
        <f>IF(COUNTIF($A$4:A559,A559)=1,MAX(B559-8.5/24,0),IF(ISODD(COUNTIF($A$4:A559,A559)),IF(HOUR(B559)=13,B559-13/24,(B559-B558)*(HOUR(B559)&lt;&gt;12))))*(B559&lt;IF(WEEKDAY(A559)=6,16.5/24,17.75/24))</f>
        <v>0</v>
      </c>
      <c r="E559" s="12">
        <f>IF(ISEVEN(COUNTIF($A$4:A559,A559)),IF(AND(B559&lt;12/24,B560&gt;12/24),12/24-B559,MAX(((16.5+1.25*(WEEKDAY(A559)&lt;&gt;6))/24-B559)*IF(OR(A560&gt;A559,B560&gt;((16.5+1.25*(WEEKDAY(A559)&lt;&gt;6))/24)),1,),0)),)</f>
        <v>1.6203703703704386E-4</v>
      </c>
    </row>
    <row r="560" spans="1:5" x14ac:dyDescent="0.25">
      <c r="A560" s="1">
        <v>42997</v>
      </c>
      <c r="B560" s="3">
        <v>0.51702546296296303</v>
      </c>
      <c r="D560" s="12">
        <f>IF(COUNTIF($A$4:A560,A560)=1,MAX(B560-8.5/24,0),IF(ISODD(COUNTIF($A$4:A560,A560)),IF(HOUR(B560)=13,B560-13/24,(B560-B559)*(HOUR(B560)&lt;&gt;12))))*(B560&lt;IF(WEEKDAY(A560)=6,16.5/24,17.75/24))</f>
        <v>0</v>
      </c>
      <c r="E560" s="12">
        <f>IF(ISEVEN(COUNTIF($A$4:A560,A560)),IF(AND(B560&lt;12/24,B561&gt;12/24),12/24-B560,MAX(((16.5+1.25*(WEEKDAY(A560)&lt;&gt;6))/24-B560)*IF(OR(A561&gt;A560,B561&gt;((16.5+1.25*(WEEKDAY(A560)&lt;&gt;6))/24)),1,),0)),)</f>
        <v>0</v>
      </c>
    </row>
    <row r="561" spans="1:5" x14ac:dyDescent="0.25">
      <c r="A561" s="1">
        <v>42997</v>
      </c>
      <c r="B561" s="3">
        <v>0.57677083333333334</v>
      </c>
      <c r="D561" s="12">
        <f>IF(COUNTIF($A$4:A561,A561)=1,MAX(B561-8.5/24,0),IF(ISODD(COUNTIF($A$4:A561,A561)),IF(HOUR(B561)=13,B561-13/24,(B561-B560)*(HOUR(B561)&lt;&gt;12))))*(B561&lt;IF(WEEKDAY(A561)=6,16.5/24,17.75/24))</f>
        <v>0</v>
      </c>
      <c r="E561" s="12">
        <f>IF(ISEVEN(COUNTIF($A$4:A561,A561)),IF(AND(B561&lt;12/24,B562&gt;12/24),12/24-B561,MAX(((16.5+1.25*(WEEKDAY(A561)&lt;&gt;6))/24-B561)*IF(OR(A562&gt;A561,B562&gt;((16.5+1.25*(WEEKDAY(A561)&lt;&gt;6))/24)),1,),0)),)</f>
        <v>0.16281250000000003</v>
      </c>
    </row>
    <row r="562" spans="1:5" x14ac:dyDescent="0.25">
      <c r="A562" s="1">
        <v>42998</v>
      </c>
      <c r="B562" s="3">
        <v>0.32427083333333334</v>
      </c>
      <c r="D562" s="12">
        <f>IF(COUNTIF($A$4:A562,A562)=1,MAX(B562-8.5/24,0),IF(ISODD(COUNTIF($A$4:A562,A562)),IF(HOUR(B562)=13,B562-13/24,(B562-B561)*(HOUR(B562)&lt;&gt;12))))*(B562&lt;IF(WEEKDAY(A562)=6,16.5/24,17.75/24))</f>
        <v>0</v>
      </c>
      <c r="E562" s="12">
        <f>IF(ISEVEN(COUNTIF($A$4:A562,A562)),IF(AND(B562&lt;12/24,B563&gt;12/24),12/24-B562,MAX(((16.5+1.25*(WEEKDAY(A562)&lt;&gt;6))/24-B562)*IF(OR(A563&gt;A562,B563&gt;((16.5+1.25*(WEEKDAY(A562)&lt;&gt;6))/24)),1,),0)),)</f>
        <v>0</v>
      </c>
    </row>
    <row r="563" spans="1:5" x14ac:dyDescent="0.25">
      <c r="A563" s="1">
        <v>42998</v>
      </c>
      <c r="B563" s="3">
        <v>0.49329861111111112</v>
      </c>
      <c r="D563" s="12">
        <f>IF(COUNTIF($A$4:A563,A563)=1,MAX(B563-8.5/24,0),IF(ISODD(COUNTIF($A$4:A563,A563)),IF(HOUR(B563)=13,B563-13/24,(B563-B562)*(HOUR(B563)&lt;&gt;12))))*(B563&lt;IF(WEEKDAY(A563)=6,16.5/24,17.75/24))</f>
        <v>0</v>
      </c>
      <c r="E563" s="12">
        <f>IF(ISEVEN(COUNTIF($A$4:A563,A563)),IF(AND(B563&lt;12/24,B564&gt;12/24),12/24-B563,MAX(((16.5+1.25*(WEEKDAY(A563)&lt;&gt;6))/24-B563)*IF(OR(A564&gt;A563,B564&gt;((16.5+1.25*(WEEKDAY(A563)&lt;&gt;6))/24)),1,),0)),)</f>
        <v>6.7013888888888817E-3</v>
      </c>
    </row>
    <row r="564" spans="1:5" x14ac:dyDescent="0.25">
      <c r="A564" s="1">
        <v>42998</v>
      </c>
      <c r="B564" s="3">
        <v>0.55653935185185188</v>
      </c>
      <c r="D564" s="12">
        <f>IF(COUNTIF($A$4:A564,A564)=1,MAX(B564-8.5/24,0),IF(ISODD(COUNTIF($A$4:A564,A564)),IF(HOUR(B564)=13,B564-13/24,(B564-B563)*(HOUR(B564)&lt;&gt;12))))*(B564&lt;IF(WEEKDAY(A564)=6,16.5/24,17.75/24))</f>
        <v>1.4872685185185253E-2</v>
      </c>
      <c r="E564" s="12">
        <f>IF(ISEVEN(COUNTIF($A$4:A564,A564)),IF(AND(B564&lt;12/24,B565&gt;12/24),12/24-B564,MAX(((16.5+1.25*(WEEKDAY(A564)&lt;&gt;6))/24-B564)*IF(OR(A565&gt;A564,B565&gt;((16.5+1.25*(WEEKDAY(A564)&lt;&gt;6))/24)),1,),0)),)</f>
        <v>0</v>
      </c>
    </row>
    <row r="565" spans="1:5" x14ac:dyDescent="0.25">
      <c r="A565" s="1">
        <v>42998</v>
      </c>
      <c r="B565" s="3">
        <v>0.75057870370370372</v>
      </c>
      <c r="D565" s="12">
        <f>IF(COUNTIF($A$4:A565,A565)=1,MAX(B565-8.5/24,0),IF(ISODD(COUNTIF($A$4:A565,A565)),IF(HOUR(B565)=13,B565-13/24,(B565-B564)*(HOUR(B565)&lt;&gt;12))))*(B565&lt;IF(WEEKDAY(A565)=6,16.5/24,17.75/24))</f>
        <v>0</v>
      </c>
      <c r="E565" s="12">
        <f>IF(ISEVEN(COUNTIF($A$4:A565,A565)),IF(AND(B565&lt;12/24,B566&gt;12/24),12/24-B565,MAX(((16.5+1.25*(WEEKDAY(A565)&lt;&gt;6))/24-B565)*IF(OR(A566&gt;A565,B566&gt;((16.5+1.25*(WEEKDAY(A565)&lt;&gt;6))/24)),1,),0)),)</f>
        <v>0</v>
      </c>
    </row>
    <row r="566" spans="1:5" x14ac:dyDescent="0.25">
      <c r="A566" s="1">
        <v>42999</v>
      </c>
      <c r="B566" s="3">
        <v>0.32105324074074076</v>
      </c>
      <c r="D566" s="12">
        <f>IF(COUNTIF($A$4:A566,A566)=1,MAX(B566-8.5/24,0),IF(ISODD(COUNTIF($A$4:A566,A566)),IF(HOUR(B566)=13,B566-13/24,(B566-B565)*(HOUR(B566)&lt;&gt;12))))*(B566&lt;IF(WEEKDAY(A566)=6,16.5/24,17.75/24))</f>
        <v>0</v>
      </c>
      <c r="E566" s="12">
        <f>IF(ISEVEN(COUNTIF($A$4:A566,A566)),IF(AND(B566&lt;12/24,B567&gt;12/24),12/24-B566,MAX(((16.5+1.25*(WEEKDAY(A566)&lt;&gt;6))/24-B566)*IF(OR(A567&gt;A566,B567&gt;((16.5+1.25*(WEEKDAY(A566)&lt;&gt;6))/24)),1,),0)),)</f>
        <v>0</v>
      </c>
    </row>
    <row r="567" spans="1:5" x14ac:dyDescent="0.25">
      <c r="A567" s="1">
        <v>42999</v>
      </c>
      <c r="B567" s="3">
        <v>0.49940972222222224</v>
      </c>
      <c r="D567" s="12">
        <f>IF(COUNTIF($A$4:A567,A567)=1,MAX(B567-8.5/24,0),IF(ISODD(COUNTIF($A$4:A567,A567)),IF(HOUR(B567)=13,B567-13/24,(B567-B566)*(HOUR(B567)&lt;&gt;12))))*(B567&lt;IF(WEEKDAY(A567)=6,16.5/24,17.75/24))</f>
        <v>0</v>
      </c>
      <c r="E567" s="12">
        <f>IF(ISEVEN(COUNTIF($A$4:A567,A567)),IF(AND(B567&lt;12/24,B568&gt;12/24),12/24-B567,MAX(((16.5+1.25*(WEEKDAY(A567)&lt;&gt;6))/24-B567)*IF(OR(A568&gt;A567,B568&gt;((16.5+1.25*(WEEKDAY(A567)&lt;&gt;6))/24)),1,),0)),)</f>
        <v>5.9027777777775903E-4</v>
      </c>
    </row>
    <row r="568" spans="1:5" x14ac:dyDescent="0.25">
      <c r="A568" s="1">
        <v>42999</v>
      </c>
      <c r="B568" s="3">
        <v>0.52887731481481481</v>
      </c>
      <c r="D568" s="12">
        <f>IF(COUNTIF($A$4:A568,A568)=1,MAX(B568-8.5/24,0),IF(ISODD(COUNTIF($A$4:A568,A568)),IF(HOUR(B568)=13,B568-13/24,(B568-B567)*(HOUR(B568)&lt;&gt;12))))*(B568&lt;IF(WEEKDAY(A568)=6,16.5/24,17.75/24))</f>
        <v>0</v>
      </c>
      <c r="E568" s="12">
        <f>IF(ISEVEN(COUNTIF($A$4:A568,A568)),IF(AND(B568&lt;12/24,B569&gt;12/24),12/24-B568,MAX(((16.5+1.25*(WEEKDAY(A568)&lt;&gt;6))/24-B568)*IF(OR(A569&gt;A568,B569&gt;((16.5+1.25*(WEEKDAY(A568)&lt;&gt;6))/24)),1,),0)),)</f>
        <v>0</v>
      </c>
    </row>
    <row r="569" spans="1:5" x14ac:dyDescent="0.25">
      <c r="A569" s="1">
        <v>42999</v>
      </c>
      <c r="B569" s="3">
        <v>0.73092592592592587</v>
      </c>
      <c r="D569" s="12">
        <f>IF(COUNTIF($A$4:A569,A569)=1,MAX(B569-8.5/24,0),IF(ISODD(COUNTIF($A$4:A569,A569)),IF(HOUR(B569)=13,B569-13/24,(B569-B568)*(HOUR(B569)&lt;&gt;12))))*(B569&lt;IF(WEEKDAY(A569)=6,16.5/24,17.75/24))</f>
        <v>0</v>
      </c>
      <c r="E569" s="12">
        <f>IF(ISEVEN(COUNTIF($A$4:A569,A569)),IF(AND(B569&lt;12/24,B570&gt;12/24),12/24-B569,MAX(((16.5+1.25*(WEEKDAY(A569)&lt;&gt;6))/24-B569)*IF(OR(A570&gt;A569,B570&gt;((16.5+1.25*(WEEKDAY(A569)&lt;&gt;6))/24)),1,),0)),)</f>
        <v>8.6574074074075025E-3</v>
      </c>
    </row>
    <row r="570" spans="1:5" x14ac:dyDescent="0.25">
      <c r="A570" s="1">
        <v>43000</v>
      </c>
      <c r="B570" s="3">
        <v>0.34194444444444444</v>
      </c>
      <c r="D570" s="12">
        <f>IF(COUNTIF($A$4:A570,A570)=1,MAX(B570-8.5/24,0),IF(ISODD(COUNTIF($A$4:A570,A570)),IF(HOUR(B570)=13,B570-13/24,(B570-B569)*(HOUR(B570)&lt;&gt;12))))*(B570&lt;IF(WEEKDAY(A570)=6,16.5/24,17.75/24))</f>
        <v>0</v>
      </c>
      <c r="E570" s="12">
        <f>IF(ISEVEN(COUNTIF($A$4:A570,A570)),IF(AND(B570&lt;12/24,B571&gt;12/24),12/24-B570,MAX(((16.5+1.25*(WEEKDAY(A570)&lt;&gt;6))/24-B570)*IF(OR(A571&gt;A570,B571&gt;((16.5+1.25*(WEEKDAY(A570)&lt;&gt;6))/24)),1,),0)),)</f>
        <v>0</v>
      </c>
    </row>
    <row r="571" spans="1:5" x14ac:dyDescent="0.25">
      <c r="A571" s="1">
        <v>43000</v>
      </c>
      <c r="B571" s="3">
        <v>0.69070601851851843</v>
      </c>
      <c r="D571" s="12">
        <f>IF(COUNTIF($A$4:A571,A571)=1,MAX(B571-8.5/24,0),IF(ISODD(COUNTIF($A$4:A571,A571)),IF(HOUR(B571)=13,B571-13/24,(B571-B570)*(HOUR(B571)&lt;&gt;12))))*(B571&lt;IF(WEEKDAY(A571)=6,16.5/24,17.75/24))</f>
        <v>0</v>
      </c>
      <c r="E571" s="12">
        <f>IF(ISEVEN(COUNTIF($A$4:A571,A571)),IF(AND(B571&lt;12/24,B572&gt;12/24),12/24-B571,MAX(((16.5+1.25*(WEEKDAY(A571)&lt;&gt;6))/24-B571)*IF(OR(A572&gt;A571,B572&gt;((16.5+1.25*(WEEKDAY(A571)&lt;&gt;6))/24)),1,),0)),)</f>
        <v>0</v>
      </c>
    </row>
    <row r="572" spans="1:5" x14ac:dyDescent="0.25">
      <c r="A572" s="1">
        <v>43003</v>
      </c>
      <c r="B572" s="3">
        <v>0.35672453703703705</v>
      </c>
      <c r="D572" s="12">
        <f>IF(COUNTIF($A$4:A572,A572)=1,MAX(B572-8.5/24,0),IF(ISODD(COUNTIF($A$4:A572,A572)),IF(HOUR(B572)=13,B572-13/24,(B572-B571)*(HOUR(B572)&lt;&gt;12))))*(B572&lt;IF(WEEKDAY(A572)=6,16.5/24,17.75/24))</f>
        <v>2.5578703703703631E-3</v>
      </c>
      <c r="E572" s="12">
        <f>IF(ISEVEN(COUNTIF($A$4:A572,A572)),IF(AND(B572&lt;12/24,B573&gt;12/24),12/24-B572,MAX(((16.5+1.25*(WEEKDAY(A572)&lt;&gt;6))/24-B572)*IF(OR(A573&gt;A572,B573&gt;((16.5+1.25*(WEEKDAY(A572)&lt;&gt;6))/24)),1,),0)),)</f>
        <v>0</v>
      </c>
    </row>
    <row r="573" spans="1:5" x14ac:dyDescent="0.25">
      <c r="A573" s="1">
        <v>43003</v>
      </c>
      <c r="B573" s="3">
        <v>0.43733796296296296</v>
      </c>
      <c r="D573" s="12">
        <f>IF(COUNTIF($A$4:A573,A573)=1,MAX(B573-8.5/24,0),IF(ISODD(COUNTIF($A$4:A573,A573)),IF(HOUR(B573)=13,B573-13/24,(B573-B572)*(HOUR(B573)&lt;&gt;12))))*(B573&lt;IF(WEEKDAY(A573)=6,16.5/24,17.75/24))</f>
        <v>0</v>
      </c>
      <c r="E573" s="12">
        <f>IF(ISEVEN(COUNTIF($A$4:A573,A573)),IF(AND(B573&lt;12/24,B574&gt;12/24),12/24-B573,MAX(((16.5+1.25*(WEEKDAY(A573)&lt;&gt;6))/24-B573)*IF(OR(A574&gt;A573,B574&gt;((16.5+1.25*(WEEKDAY(A573)&lt;&gt;6))/24)),1,),0)),)</f>
        <v>0</v>
      </c>
    </row>
    <row r="574" spans="1:5" x14ac:dyDescent="0.25">
      <c r="A574" s="1">
        <v>43003</v>
      </c>
      <c r="B574" s="3">
        <v>0.44929398148148153</v>
      </c>
      <c r="D574" s="12">
        <f>IF(COUNTIF($A$4:A574,A574)=1,MAX(B574-8.5/24,0),IF(ISODD(COUNTIF($A$4:A574,A574)),IF(HOUR(B574)=13,B574-13/24,(B574-B573)*(HOUR(B574)&lt;&gt;12))))*(B574&lt;IF(WEEKDAY(A574)=6,16.5/24,17.75/24))</f>
        <v>1.1956018518518574E-2</v>
      </c>
      <c r="E574" s="12">
        <f>IF(ISEVEN(COUNTIF($A$4:A574,A574)),IF(AND(B574&lt;12/24,B575&gt;12/24),12/24-B574,MAX(((16.5+1.25*(WEEKDAY(A574)&lt;&gt;6))/24-B574)*IF(OR(A575&gt;A574,B575&gt;((16.5+1.25*(WEEKDAY(A574)&lt;&gt;6))/24)),1,),0)),)</f>
        <v>0</v>
      </c>
    </row>
    <row r="575" spans="1:5" x14ac:dyDescent="0.25">
      <c r="A575" s="1">
        <v>43003</v>
      </c>
      <c r="B575" s="3">
        <v>0.4962037037037037</v>
      </c>
      <c r="D575" s="12">
        <f>IF(COUNTIF($A$4:A575,A575)=1,MAX(B575-8.5/24,0),IF(ISODD(COUNTIF($A$4:A575,A575)),IF(HOUR(B575)=13,B575-13/24,(B575-B574)*(HOUR(B575)&lt;&gt;12))))*(B575&lt;IF(WEEKDAY(A575)=6,16.5/24,17.75/24))</f>
        <v>0</v>
      </c>
      <c r="E575" s="12">
        <f>IF(ISEVEN(COUNTIF($A$4:A575,A575)),IF(AND(B575&lt;12/24,B576&gt;12/24),12/24-B575,MAX(((16.5+1.25*(WEEKDAY(A575)&lt;&gt;6))/24-B575)*IF(OR(A576&gt;A575,B576&gt;((16.5+1.25*(WEEKDAY(A575)&lt;&gt;6))/24)),1,),0)),)</f>
        <v>0.24337962962962967</v>
      </c>
    </row>
    <row r="576" spans="1:5" x14ac:dyDescent="0.25">
      <c r="A576" s="1">
        <v>43013</v>
      </c>
      <c r="B576" s="3">
        <v>0.34229166666666666</v>
      </c>
      <c r="D576" s="12">
        <f>IF(COUNTIF($A$4:A576,A576)=1,MAX(B576-8.5/24,0),IF(ISODD(COUNTIF($A$4:A576,A576)),IF(HOUR(B576)=13,B576-13/24,(B576-B575)*(HOUR(B576)&lt;&gt;12))))*(B576&lt;IF(WEEKDAY(A576)=6,16.5/24,17.75/24))</f>
        <v>0</v>
      </c>
      <c r="E576" s="12">
        <f>IF(ISEVEN(COUNTIF($A$4:A576,A576)),IF(AND(B576&lt;12/24,B577&gt;12/24),12/24-B576,MAX(((16.5+1.25*(WEEKDAY(A576)&lt;&gt;6))/24-B576)*IF(OR(A577&gt;A576,B577&gt;((16.5+1.25*(WEEKDAY(A576)&lt;&gt;6))/24)),1,),0)),)</f>
        <v>0</v>
      </c>
    </row>
    <row r="577" spans="1:5" x14ac:dyDescent="0.25">
      <c r="A577" s="1">
        <v>43013</v>
      </c>
      <c r="B577" s="3">
        <v>0.74386574074074074</v>
      </c>
      <c r="D577" s="12">
        <f>IF(COUNTIF($A$4:A577,A577)=1,MAX(B577-8.5/24,0),IF(ISODD(COUNTIF($A$4:A577,A577)),IF(HOUR(B577)=13,B577-13/24,(B577-B576)*(HOUR(B577)&lt;&gt;12))))*(B577&lt;IF(WEEKDAY(A577)=6,16.5/24,17.75/24))</f>
        <v>0</v>
      </c>
      <c r="E577" s="12">
        <f>IF(ISEVEN(COUNTIF($A$4:A577,A577)),IF(AND(B577&lt;12/24,B578&gt;12/24),12/24-B577,MAX(((16.5+1.25*(WEEKDAY(A577)&lt;&gt;6))/24-B577)*IF(OR(A578&gt;A577,B578&gt;((16.5+1.25*(WEEKDAY(A577)&lt;&gt;6))/24)),1,),0)),)</f>
        <v>0</v>
      </c>
    </row>
    <row r="578" spans="1:5" x14ac:dyDescent="0.25">
      <c r="A578" s="1">
        <v>43014</v>
      </c>
      <c r="B578" s="3">
        <v>0.32893518518518516</v>
      </c>
      <c r="D578" s="12">
        <f>IF(COUNTIF($A$4:A578,A578)=1,MAX(B578-8.5/24,0),IF(ISODD(COUNTIF($A$4:A578,A578)),IF(HOUR(B578)=13,B578-13/24,(B578-B577)*(HOUR(B578)&lt;&gt;12))))*(B578&lt;IF(WEEKDAY(A578)=6,16.5/24,17.75/24))</f>
        <v>0</v>
      </c>
      <c r="E578" s="12">
        <f>IF(ISEVEN(COUNTIF($A$4:A578,A578)),IF(AND(B578&lt;12/24,B579&gt;12/24),12/24-B578,MAX(((16.5+1.25*(WEEKDAY(A578)&lt;&gt;6))/24-B578)*IF(OR(A579&gt;A578,B579&gt;((16.5+1.25*(WEEKDAY(A578)&lt;&gt;6))/24)),1,),0)),)</f>
        <v>0</v>
      </c>
    </row>
    <row r="579" spans="1:5" x14ac:dyDescent="0.25">
      <c r="A579" s="1">
        <v>43014</v>
      </c>
      <c r="B579" s="3">
        <v>0.70439814814814816</v>
      </c>
      <c r="D579" s="12">
        <f>IF(COUNTIF($A$4:A579,A579)=1,MAX(B579-8.5/24,0),IF(ISODD(COUNTIF($A$4:A579,A579)),IF(HOUR(B579)=13,B579-13/24,(B579-B578)*(HOUR(B579)&lt;&gt;12))))*(B579&lt;IF(WEEKDAY(A579)=6,16.5/24,17.75/24))</f>
        <v>0</v>
      </c>
      <c r="E579" s="12">
        <f>IF(ISEVEN(COUNTIF($A$4:A579,A579)),IF(AND(B579&lt;12/24,B580&gt;12/24),12/24-B579,MAX(((16.5+1.25*(WEEKDAY(A579)&lt;&gt;6))/24-B579)*IF(OR(A580&gt;A579,B580&gt;((16.5+1.25*(WEEKDAY(A579)&lt;&gt;6))/24)),1,),0)),)</f>
        <v>0</v>
      </c>
    </row>
    <row r="580" spans="1:5" x14ac:dyDescent="0.25">
      <c r="A580" s="1">
        <v>43017</v>
      </c>
      <c r="B580" s="3">
        <v>0.31418981481481484</v>
      </c>
      <c r="D580" s="12">
        <f>IF(COUNTIF($A$4:A580,A580)=1,MAX(B580-8.5/24,0),IF(ISODD(COUNTIF($A$4:A580,A580)),IF(HOUR(B580)=13,B580-13/24,(B580-B579)*(HOUR(B580)&lt;&gt;12))))*(B580&lt;IF(WEEKDAY(A580)=6,16.5/24,17.75/24))</f>
        <v>0</v>
      </c>
      <c r="E580" s="12">
        <f>IF(ISEVEN(COUNTIF($A$4:A580,A580)),IF(AND(B580&lt;12/24,B581&gt;12/24),12/24-B580,MAX(((16.5+1.25*(WEEKDAY(A580)&lt;&gt;6))/24-B580)*IF(OR(A581&gt;A580,B581&gt;((16.5+1.25*(WEEKDAY(A580)&lt;&gt;6))/24)),1,),0)),)</f>
        <v>0</v>
      </c>
    </row>
    <row r="581" spans="1:5" x14ac:dyDescent="0.25">
      <c r="A581" s="1">
        <v>43017</v>
      </c>
      <c r="B581" s="3">
        <v>0.75915509259259262</v>
      </c>
      <c r="D581" s="12">
        <f>IF(COUNTIF($A$4:A581,A581)=1,MAX(B581-8.5/24,0),IF(ISODD(COUNTIF($A$4:A581,A581)),IF(HOUR(B581)=13,B581-13/24,(B581-B580)*(HOUR(B581)&lt;&gt;12))))*(B581&lt;IF(WEEKDAY(A581)=6,16.5/24,17.75/24))</f>
        <v>0</v>
      </c>
      <c r="E581" s="12">
        <f>IF(ISEVEN(COUNTIF($A$4:A581,A581)),IF(AND(B581&lt;12/24,B582&gt;12/24),12/24-B581,MAX(((16.5+1.25*(WEEKDAY(A581)&lt;&gt;6))/24-B581)*IF(OR(A582&gt;A581,B582&gt;((16.5+1.25*(WEEKDAY(A581)&lt;&gt;6))/24)),1,),0)),)</f>
        <v>0</v>
      </c>
    </row>
    <row r="582" spans="1:5" x14ac:dyDescent="0.25">
      <c r="A582" s="1">
        <v>43020</v>
      </c>
      <c r="B582" s="3">
        <v>0.3303935185185185</v>
      </c>
      <c r="D582" s="12">
        <f>IF(COUNTIF($A$4:A582,A582)=1,MAX(B582-8.5/24,0),IF(ISODD(COUNTIF($A$4:A582,A582)),IF(HOUR(B582)=13,B582-13/24,(B582-B581)*(HOUR(B582)&lt;&gt;12))))*(B582&lt;IF(WEEKDAY(A582)=6,16.5/24,17.75/24))</f>
        <v>0</v>
      </c>
      <c r="E582" s="12">
        <f>IF(ISEVEN(COUNTIF($A$4:A582,A582)),IF(AND(B582&lt;12/24,B583&gt;12/24),12/24-B582,MAX(((16.5+1.25*(WEEKDAY(A582)&lt;&gt;6))/24-B582)*IF(OR(A583&gt;A582,B583&gt;((16.5+1.25*(WEEKDAY(A582)&lt;&gt;6))/24)),1,),0)),)</f>
        <v>0</v>
      </c>
    </row>
    <row r="583" spans="1:5" x14ac:dyDescent="0.25">
      <c r="A583" s="1">
        <v>43020</v>
      </c>
      <c r="B583" s="3">
        <v>0.50575231481481475</v>
      </c>
      <c r="D583" s="12">
        <f>IF(COUNTIF($A$4:A583,A583)=1,MAX(B583-8.5/24,0),IF(ISODD(COUNTIF($A$4:A583,A583)),IF(HOUR(B583)=13,B583-13/24,(B583-B582)*(HOUR(B583)&lt;&gt;12))))*(B583&lt;IF(WEEKDAY(A583)=6,16.5/24,17.75/24))</f>
        <v>0</v>
      </c>
      <c r="E583" s="12">
        <f>IF(ISEVEN(COUNTIF($A$4:A583,A583)),IF(AND(B583&lt;12/24,B584&gt;12/24),12/24-B583,MAX(((16.5+1.25*(WEEKDAY(A583)&lt;&gt;6))/24-B583)*IF(OR(A584&gt;A583,B584&gt;((16.5+1.25*(WEEKDAY(A583)&lt;&gt;6))/24)),1,),0)),)</f>
        <v>0</v>
      </c>
    </row>
    <row r="584" spans="1:5" x14ac:dyDescent="0.25">
      <c r="A584" s="1">
        <v>43020</v>
      </c>
      <c r="B584" s="3">
        <v>0.52166666666666661</v>
      </c>
      <c r="D584" s="12">
        <f>IF(COUNTIF($A$4:A584,A584)=1,MAX(B584-8.5/24,0),IF(ISODD(COUNTIF($A$4:A584,A584)),IF(HOUR(B584)=13,B584-13/24,(B584-B583)*(HOUR(B584)&lt;&gt;12))))*(B584&lt;IF(WEEKDAY(A584)=6,16.5/24,17.75/24))</f>
        <v>0</v>
      </c>
      <c r="E584" s="12">
        <f>IF(ISEVEN(COUNTIF($A$4:A584,A584)),IF(AND(B584&lt;12/24,B585&gt;12/24),12/24-B584,MAX(((16.5+1.25*(WEEKDAY(A584)&lt;&gt;6))/24-B584)*IF(OR(A585&gt;A584,B585&gt;((16.5+1.25*(WEEKDAY(A584)&lt;&gt;6))/24)),1,),0)),)</f>
        <v>0</v>
      </c>
    </row>
    <row r="585" spans="1:5" x14ac:dyDescent="0.25">
      <c r="A585" s="1">
        <v>43020</v>
      </c>
      <c r="B585" s="3">
        <v>0.77690972222222221</v>
      </c>
      <c r="D585" s="12">
        <f>IF(COUNTIF($A$4:A585,A585)=1,MAX(B585-8.5/24,0),IF(ISODD(COUNTIF($A$4:A585,A585)),IF(HOUR(B585)=13,B585-13/24,(B585-B584)*(HOUR(B585)&lt;&gt;12))))*(B585&lt;IF(WEEKDAY(A585)=6,16.5/24,17.75/24))</f>
        <v>0</v>
      </c>
      <c r="E585" s="12">
        <f>IF(ISEVEN(COUNTIF($A$4:A585,A585)),IF(AND(B585&lt;12/24,B586&gt;12/24),12/24-B585,MAX(((16.5+1.25*(WEEKDAY(A585)&lt;&gt;6))/24-B585)*IF(OR(A586&gt;A585,B586&gt;((16.5+1.25*(WEEKDAY(A585)&lt;&gt;6))/24)),1,),0)),)</f>
        <v>0</v>
      </c>
    </row>
    <row r="586" spans="1:5" x14ac:dyDescent="0.25">
      <c r="A586" s="1">
        <v>43021</v>
      </c>
      <c r="B586" s="3">
        <v>0.32947916666666666</v>
      </c>
      <c r="D586" s="12">
        <f>IF(COUNTIF($A$4:A586,A586)=1,MAX(B586-8.5/24,0),IF(ISODD(COUNTIF($A$4:A586,A586)),IF(HOUR(B586)=13,B586-13/24,(B586-B585)*(HOUR(B586)&lt;&gt;12))))*(B586&lt;IF(WEEKDAY(A586)=6,16.5/24,17.75/24))</f>
        <v>0</v>
      </c>
      <c r="E586" s="12">
        <f>IF(ISEVEN(COUNTIF($A$4:A586,A586)),IF(AND(B586&lt;12/24,B587&gt;12/24),12/24-B586,MAX(((16.5+1.25*(WEEKDAY(A586)&lt;&gt;6))/24-B586)*IF(OR(A587&gt;A586,B587&gt;((16.5+1.25*(WEEKDAY(A586)&lt;&gt;6))/24)),1,),0)),)</f>
        <v>0</v>
      </c>
    </row>
    <row r="587" spans="1:5" x14ac:dyDescent="0.25">
      <c r="A587" s="1">
        <v>43021</v>
      </c>
      <c r="B587" s="3">
        <v>0.52387731481481481</v>
      </c>
      <c r="D587" s="12">
        <f>IF(COUNTIF($A$4:A587,A587)=1,MAX(B587-8.5/24,0),IF(ISODD(COUNTIF($A$4:A587,A587)),IF(HOUR(B587)=13,B587-13/24,(B587-B586)*(HOUR(B587)&lt;&gt;12))))*(B587&lt;IF(WEEKDAY(A587)=6,16.5/24,17.75/24))</f>
        <v>0</v>
      </c>
      <c r="E587" s="12">
        <f>IF(ISEVEN(COUNTIF($A$4:A587,A587)),IF(AND(B587&lt;12/24,B588&gt;12/24),12/24-B587,MAX(((16.5+1.25*(WEEKDAY(A587)&lt;&gt;6))/24-B587)*IF(OR(A588&gt;A587,B588&gt;((16.5+1.25*(WEEKDAY(A587)&lt;&gt;6))/24)),1,),0)),)</f>
        <v>0.16362268518518519</v>
      </c>
    </row>
    <row r="588" spans="1:5" x14ac:dyDescent="0.25">
      <c r="A588" s="1">
        <v>43024</v>
      </c>
      <c r="B588" s="3">
        <v>0.30413194444444441</v>
      </c>
      <c r="D588" s="12">
        <f>IF(COUNTIF($A$4:A588,A588)=1,MAX(B588-8.5/24,0),IF(ISODD(COUNTIF($A$4:A588,A588)),IF(HOUR(B588)=13,B588-13/24,(B588-B587)*(HOUR(B588)&lt;&gt;12))))*(B588&lt;IF(WEEKDAY(A588)=6,16.5/24,17.75/24))</f>
        <v>0</v>
      </c>
      <c r="E588" s="12">
        <f>IF(ISEVEN(COUNTIF($A$4:A588,A588)),IF(AND(B588&lt;12/24,B589&gt;12/24),12/24-B588,MAX(((16.5+1.25*(WEEKDAY(A588)&lt;&gt;6))/24-B588)*IF(OR(A589&gt;A588,B589&gt;((16.5+1.25*(WEEKDAY(A588)&lt;&gt;6))/24)),1,),0)),)</f>
        <v>0</v>
      </c>
    </row>
    <row r="589" spans="1:5" x14ac:dyDescent="0.25">
      <c r="A589" s="1">
        <v>43024</v>
      </c>
      <c r="B589" s="3">
        <v>0.50284722222222222</v>
      </c>
      <c r="D589" s="12">
        <f>IF(COUNTIF($A$4:A589,A589)=1,MAX(B589-8.5/24,0),IF(ISODD(COUNTIF($A$4:A589,A589)),IF(HOUR(B589)=13,B589-13/24,(B589-B588)*(HOUR(B589)&lt;&gt;12))))*(B589&lt;IF(WEEKDAY(A589)=6,16.5/24,17.75/24))</f>
        <v>0</v>
      </c>
      <c r="E589" s="12">
        <f>IF(ISEVEN(COUNTIF($A$4:A589,A589)),IF(AND(B589&lt;12/24,B590&gt;12/24),12/24-B589,MAX(((16.5+1.25*(WEEKDAY(A589)&lt;&gt;6))/24-B589)*IF(OR(A590&gt;A589,B590&gt;((16.5+1.25*(WEEKDAY(A589)&lt;&gt;6))/24)),1,),0)),)</f>
        <v>0</v>
      </c>
    </row>
    <row r="590" spans="1:5" x14ac:dyDescent="0.25">
      <c r="A590" s="1">
        <v>43024</v>
      </c>
      <c r="B590" s="3">
        <v>0.5411111111111111</v>
      </c>
      <c r="D590" s="12">
        <f>IF(COUNTIF($A$4:A590,A590)=1,MAX(B590-8.5/24,0),IF(ISODD(COUNTIF($A$4:A590,A590)),IF(HOUR(B590)=13,B590-13/24,(B590-B589)*(HOUR(B590)&lt;&gt;12))))*(B590&lt;IF(WEEKDAY(A590)=6,16.5/24,17.75/24))</f>
        <v>0</v>
      </c>
      <c r="E590" s="12">
        <f>IF(ISEVEN(COUNTIF($A$4:A590,A590)),IF(AND(B590&lt;12/24,B591&gt;12/24),12/24-B590,MAX(((16.5+1.25*(WEEKDAY(A590)&lt;&gt;6))/24-B590)*IF(OR(A591&gt;A590,B591&gt;((16.5+1.25*(WEEKDAY(A590)&lt;&gt;6))/24)),1,),0)),)</f>
        <v>0</v>
      </c>
    </row>
    <row r="591" spans="1:5" x14ac:dyDescent="0.25">
      <c r="A591" s="1">
        <v>43024</v>
      </c>
      <c r="B591" s="3">
        <v>0.74247685185185175</v>
      </c>
      <c r="D591" s="12">
        <f>IF(COUNTIF($A$4:A591,A591)=1,MAX(B591-8.5/24,0),IF(ISODD(COUNTIF($A$4:A591,A591)),IF(HOUR(B591)=13,B591-13/24,(B591-B590)*(HOUR(B591)&lt;&gt;12))))*(B591&lt;IF(WEEKDAY(A591)=6,16.5/24,17.75/24))</f>
        <v>0</v>
      </c>
      <c r="E591" s="12">
        <f>IF(ISEVEN(COUNTIF($A$4:A591,A591)),IF(AND(B591&lt;12/24,B592&gt;12/24),12/24-B591,MAX(((16.5+1.25*(WEEKDAY(A591)&lt;&gt;6))/24-B591)*IF(OR(A592&gt;A591,B592&gt;((16.5+1.25*(WEEKDAY(A591)&lt;&gt;6))/24)),1,),0)),)</f>
        <v>0</v>
      </c>
    </row>
    <row r="592" spans="1:5" x14ac:dyDescent="0.25">
      <c r="A592" s="1">
        <v>43025</v>
      </c>
      <c r="B592" s="3">
        <v>0.30079861111111111</v>
      </c>
      <c r="D592" s="12">
        <f>IF(COUNTIF($A$4:A592,A592)=1,MAX(B592-8.5/24,0),IF(ISODD(COUNTIF($A$4:A592,A592)),IF(HOUR(B592)=13,B592-13/24,(B592-B591)*(HOUR(B592)&lt;&gt;12))))*(B592&lt;IF(WEEKDAY(A592)=6,16.5/24,17.75/24))</f>
        <v>0</v>
      </c>
      <c r="E592" s="12">
        <f>IF(ISEVEN(COUNTIF($A$4:A592,A592)),IF(AND(B592&lt;12/24,B593&gt;12/24),12/24-B592,MAX(((16.5+1.25*(WEEKDAY(A592)&lt;&gt;6))/24-B592)*IF(OR(A593&gt;A592,B593&gt;((16.5+1.25*(WEEKDAY(A592)&lt;&gt;6))/24)),1,),0)),)</f>
        <v>0</v>
      </c>
    </row>
    <row r="593" spans="1:5" x14ac:dyDescent="0.25">
      <c r="A593" s="1">
        <v>43025</v>
      </c>
      <c r="B593" s="3">
        <v>0.74878472222222225</v>
      </c>
      <c r="D593" s="12">
        <f>IF(COUNTIF($A$4:A593,A593)=1,MAX(B593-8.5/24,0),IF(ISODD(COUNTIF($A$4:A593,A593)),IF(HOUR(B593)=13,B593-13/24,(B593-B592)*(HOUR(B593)&lt;&gt;12))))*(B593&lt;IF(WEEKDAY(A593)=6,16.5/24,17.75/24))</f>
        <v>0</v>
      </c>
      <c r="E593" s="12">
        <f>IF(ISEVEN(COUNTIF($A$4:A593,A593)),IF(AND(B593&lt;12/24,B594&gt;12/24),12/24-B593,MAX(((16.5+1.25*(WEEKDAY(A593)&lt;&gt;6))/24-B593)*IF(OR(A594&gt;A593,B594&gt;((16.5+1.25*(WEEKDAY(A593)&lt;&gt;6))/24)),1,),0)),)</f>
        <v>0</v>
      </c>
    </row>
    <row r="594" spans="1:5" x14ac:dyDescent="0.25">
      <c r="A594" s="1">
        <v>43026</v>
      </c>
      <c r="B594" s="3">
        <v>0.35291666666666671</v>
      </c>
      <c r="D594" s="12">
        <f>IF(COUNTIF($A$4:A594,A594)=1,MAX(B594-8.5/24,0),IF(ISODD(COUNTIF($A$4:A594,A594)),IF(HOUR(B594)=13,B594-13/24,(B594-B593)*(HOUR(B594)&lt;&gt;12))))*(B594&lt;IF(WEEKDAY(A594)=6,16.5/24,17.75/24))</f>
        <v>0</v>
      </c>
      <c r="E594" s="12">
        <f>IF(ISEVEN(COUNTIF($A$4:A594,A594)),IF(AND(B594&lt;12/24,B595&gt;12/24),12/24-B594,MAX(((16.5+1.25*(WEEKDAY(A594)&lt;&gt;6))/24-B594)*IF(OR(A595&gt;A594,B595&gt;((16.5+1.25*(WEEKDAY(A594)&lt;&gt;6))/24)),1,),0)),)</f>
        <v>0</v>
      </c>
    </row>
    <row r="595" spans="1:5" x14ac:dyDescent="0.25">
      <c r="A595" s="1">
        <v>43026</v>
      </c>
      <c r="B595" s="3">
        <v>0.44143518518518521</v>
      </c>
      <c r="D595" s="12">
        <f>IF(COUNTIF($A$4:A595,A595)=1,MAX(B595-8.5/24,0),IF(ISODD(COUNTIF($A$4:A595,A595)),IF(HOUR(B595)=13,B595-13/24,(B595-B594)*(HOUR(B595)&lt;&gt;12))))*(B595&lt;IF(WEEKDAY(A595)=6,16.5/24,17.75/24))</f>
        <v>0</v>
      </c>
      <c r="E595" s="12">
        <f>IF(ISEVEN(COUNTIF($A$4:A595,A595)),IF(AND(B595&lt;12/24,B596&gt;12/24),12/24-B595,MAX(((16.5+1.25*(WEEKDAY(A595)&lt;&gt;6))/24-B595)*IF(OR(A596&gt;A595,B596&gt;((16.5+1.25*(WEEKDAY(A595)&lt;&gt;6))/24)),1,),0)),)</f>
        <v>0</v>
      </c>
    </row>
    <row r="596" spans="1:5" x14ac:dyDescent="0.25">
      <c r="A596" s="1">
        <v>43026</v>
      </c>
      <c r="B596" s="3">
        <v>0.49282407407407408</v>
      </c>
      <c r="D596" s="12">
        <f>IF(COUNTIF($A$4:A596,A596)=1,MAX(B596-8.5/24,0),IF(ISODD(COUNTIF($A$4:A596,A596)),IF(HOUR(B596)=13,B596-13/24,(B596-B595)*(HOUR(B596)&lt;&gt;12))))*(B596&lt;IF(WEEKDAY(A596)=6,16.5/24,17.75/24))</f>
        <v>5.1388888888888873E-2</v>
      </c>
      <c r="E596" s="12">
        <f>IF(ISEVEN(COUNTIF($A$4:A596,A596)),IF(AND(B596&lt;12/24,B597&gt;12/24),12/24-B596,MAX(((16.5+1.25*(WEEKDAY(A596)&lt;&gt;6))/24-B596)*IF(OR(A597&gt;A596,B597&gt;((16.5+1.25*(WEEKDAY(A596)&lt;&gt;6))/24)),1,),0)),)</f>
        <v>0</v>
      </c>
    </row>
    <row r="597" spans="1:5" x14ac:dyDescent="0.25">
      <c r="A597" s="1">
        <v>43026</v>
      </c>
      <c r="B597" s="3">
        <v>0.83092592592592596</v>
      </c>
      <c r="D597" s="12">
        <f>IF(COUNTIF($A$4:A597,A597)=1,MAX(B597-8.5/24,0),IF(ISODD(COUNTIF($A$4:A597,A597)),IF(HOUR(B597)=13,B597-13/24,(B597-B596)*(HOUR(B597)&lt;&gt;12))))*(B597&lt;IF(WEEKDAY(A597)=6,16.5/24,17.75/24))</f>
        <v>0</v>
      </c>
      <c r="E597" s="12">
        <f>IF(ISEVEN(COUNTIF($A$4:A597,A597)),IF(AND(B597&lt;12/24,B598&gt;12/24),12/24-B597,MAX(((16.5+1.25*(WEEKDAY(A597)&lt;&gt;6))/24-B597)*IF(OR(A598&gt;A597,B598&gt;((16.5+1.25*(WEEKDAY(A597)&lt;&gt;6))/24)),1,),0)),)</f>
        <v>0</v>
      </c>
    </row>
    <row r="598" spans="1:5" x14ac:dyDescent="0.25">
      <c r="A598" s="1">
        <v>43027</v>
      </c>
      <c r="B598" s="3">
        <v>0.3712037037037037</v>
      </c>
      <c r="D598" s="12">
        <f>IF(COUNTIF($A$4:A598,A598)=1,MAX(B598-8.5/24,0),IF(ISODD(COUNTIF($A$4:A598,A598)),IF(HOUR(B598)=13,B598-13/24,(B598-B597)*(HOUR(B598)&lt;&gt;12))))*(B598&lt;IF(WEEKDAY(A598)=6,16.5/24,17.75/24))</f>
        <v>1.7037037037037017E-2</v>
      </c>
      <c r="E598" s="12">
        <f>IF(ISEVEN(COUNTIF($A$4:A598,A598)),IF(AND(B598&lt;12/24,B599&gt;12/24),12/24-B598,MAX(((16.5+1.25*(WEEKDAY(A598)&lt;&gt;6))/24-B598)*IF(OR(A599&gt;A598,B599&gt;((16.5+1.25*(WEEKDAY(A598)&lt;&gt;6))/24)),1,),0)),)</f>
        <v>0</v>
      </c>
    </row>
    <row r="599" spans="1:5" x14ac:dyDescent="0.25">
      <c r="A599" s="1">
        <v>43027</v>
      </c>
      <c r="B599" s="3">
        <v>0.50267361111111108</v>
      </c>
      <c r="D599" s="12">
        <f>IF(COUNTIF($A$4:A599,A599)=1,MAX(B599-8.5/24,0),IF(ISODD(COUNTIF($A$4:A599,A599)),IF(HOUR(B599)=13,B599-13/24,(B599-B598)*(HOUR(B599)&lt;&gt;12))))*(B599&lt;IF(WEEKDAY(A599)=6,16.5/24,17.75/24))</f>
        <v>0</v>
      </c>
      <c r="E599" s="12">
        <f>IF(ISEVEN(COUNTIF($A$4:A599,A599)),IF(AND(B599&lt;12/24,B600&gt;12/24),12/24-B599,MAX(((16.5+1.25*(WEEKDAY(A599)&lt;&gt;6))/24-B599)*IF(OR(A600&gt;A599,B600&gt;((16.5+1.25*(WEEKDAY(A599)&lt;&gt;6))/24)),1,),0)),)</f>
        <v>0</v>
      </c>
    </row>
    <row r="600" spans="1:5" x14ac:dyDescent="0.25">
      <c r="A600" s="1">
        <v>43027</v>
      </c>
      <c r="B600" s="3">
        <v>0.54134259259259265</v>
      </c>
      <c r="D600" s="12">
        <f>IF(COUNTIF($A$4:A600,A600)=1,MAX(B600-8.5/24,0),IF(ISODD(COUNTIF($A$4:A600,A600)),IF(HOUR(B600)=13,B600-13/24,(B600-B599)*(HOUR(B600)&lt;&gt;12))))*(B600&lt;IF(WEEKDAY(A600)=6,16.5/24,17.75/24))</f>
        <v>0</v>
      </c>
      <c r="E600" s="12">
        <f>IF(ISEVEN(COUNTIF($A$4:A600,A600)),IF(AND(B600&lt;12/24,B601&gt;12/24),12/24-B600,MAX(((16.5+1.25*(WEEKDAY(A600)&lt;&gt;6))/24-B600)*IF(OR(A601&gt;A600,B601&gt;((16.5+1.25*(WEEKDAY(A600)&lt;&gt;6))/24)),1,),0)),)</f>
        <v>0</v>
      </c>
    </row>
    <row r="601" spans="1:5" x14ac:dyDescent="0.25">
      <c r="A601" s="1">
        <v>43027</v>
      </c>
      <c r="B601" s="3">
        <v>0.70049768518518529</v>
      </c>
      <c r="D601" s="12">
        <f>IF(COUNTIF($A$4:A601,A601)=1,MAX(B601-8.5/24,0),IF(ISODD(COUNTIF($A$4:A601,A601)),IF(HOUR(B601)=13,B601-13/24,(B601-B600)*(HOUR(B601)&lt;&gt;12))))*(B601&lt;IF(WEEKDAY(A601)=6,16.5/24,17.75/24))</f>
        <v>0</v>
      </c>
      <c r="E601" s="12">
        <f>IF(ISEVEN(COUNTIF($A$4:A601,A601)),IF(AND(B601&lt;12/24,B602&gt;12/24),12/24-B601,MAX(((16.5+1.25*(WEEKDAY(A601)&lt;&gt;6))/24-B601)*IF(OR(A602&gt;A601,B602&gt;((16.5+1.25*(WEEKDAY(A601)&lt;&gt;6))/24)),1,),0)),)</f>
        <v>3.9085648148148078E-2</v>
      </c>
    </row>
    <row r="602" spans="1:5" x14ac:dyDescent="0.25">
      <c r="A602" s="1">
        <v>43027</v>
      </c>
      <c r="B602" s="3">
        <v>0.76340277777777776</v>
      </c>
      <c r="D602" s="12">
        <f>IF(COUNTIF($A$4:A602,A602)=1,MAX(B602-8.5/24,0),IF(ISODD(COUNTIF($A$4:A602,A602)),IF(HOUR(B602)=13,B602-13/24,(B602-B601)*(HOUR(B602)&lt;&gt;12))))*(B602&lt;IF(WEEKDAY(A602)=6,16.5/24,17.75/24))</f>
        <v>0</v>
      </c>
      <c r="E602" s="12">
        <f>IF(ISEVEN(COUNTIF($A$4:A602,A602)),IF(AND(B602&lt;12/24,B603&gt;12/24),12/24-B602,MAX(((16.5+1.25*(WEEKDAY(A602)&lt;&gt;6))/24-B602)*IF(OR(A603&gt;A602,B603&gt;((16.5+1.25*(WEEKDAY(A602)&lt;&gt;6))/24)),1,),0)),)</f>
        <v>0</v>
      </c>
    </row>
    <row r="603" spans="1:5" x14ac:dyDescent="0.25">
      <c r="A603" s="1">
        <v>43027</v>
      </c>
      <c r="B603" s="3">
        <v>0.84910879629629632</v>
      </c>
      <c r="D603" s="12">
        <f>IF(COUNTIF($A$4:A603,A603)=1,MAX(B603-8.5/24,0),IF(ISODD(COUNTIF($A$4:A603,A603)),IF(HOUR(B603)=13,B603-13/24,(B603-B602)*(HOUR(B603)&lt;&gt;12))))*(B603&lt;IF(WEEKDAY(A603)=6,16.5/24,17.75/24))</f>
        <v>0</v>
      </c>
      <c r="E603" s="12">
        <f>IF(ISEVEN(COUNTIF($A$4:A603,A603)),IF(AND(B603&lt;12/24,B604&gt;12/24),12/24-B603,MAX(((16.5+1.25*(WEEKDAY(A603)&lt;&gt;6))/24-B603)*IF(OR(A604&gt;A603,B604&gt;((16.5+1.25*(WEEKDAY(A603)&lt;&gt;6))/24)),1,),0)),)</f>
        <v>0</v>
      </c>
    </row>
    <row r="604" spans="1:5" x14ac:dyDescent="0.25">
      <c r="A604" s="1">
        <v>43027</v>
      </c>
      <c r="B604" s="3">
        <v>0.84914351851851855</v>
      </c>
      <c r="D604" s="12">
        <f>IF(COUNTIF($A$4:A604,A604)=1,MAX(B604-8.5/24,0),IF(ISODD(COUNTIF($A$4:A604,A604)),IF(HOUR(B604)=13,B604-13/24,(B604-B603)*(HOUR(B604)&lt;&gt;12))))*(B604&lt;IF(WEEKDAY(A604)=6,16.5/24,17.75/24))</f>
        <v>0</v>
      </c>
      <c r="E604" s="12">
        <f>IF(ISEVEN(COUNTIF($A$4:A604,A604)),IF(AND(B604&lt;12/24,B605&gt;12/24),12/24-B604,MAX(((16.5+1.25*(WEEKDAY(A604)&lt;&gt;6))/24-B604)*IF(OR(A605&gt;A604,B605&gt;((16.5+1.25*(WEEKDAY(A604)&lt;&gt;6))/24)),1,),0)),)</f>
        <v>0</v>
      </c>
    </row>
    <row r="605" spans="1:5" x14ac:dyDescent="0.25">
      <c r="A605" s="1">
        <v>43028</v>
      </c>
      <c r="B605" s="3">
        <v>0.33960648148148148</v>
      </c>
      <c r="D605" s="12">
        <f>IF(COUNTIF($A$4:A605,A605)=1,MAX(B605-8.5/24,0),IF(ISODD(COUNTIF($A$4:A605,A605)),IF(HOUR(B605)=13,B605-13/24,(B605-B604)*(HOUR(B605)&lt;&gt;12))))*(B605&lt;IF(WEEKDAY(A605)=6,16.5/24,17.75/24))</f>
        <v>0</v>
      </c>
      <c r="E605" s="12">
        <f>IF(ISEVEN(COUNTIF($A$4:A605,A605)),IF(AND(B605&lt;12/24,B606&gt;12/24),12/24-B605,MAX(((16.5+1.25*(WEEKDAY(A605)&lt;&gt;6))/24-B605)*IF(OR(A606&gt;A605,B606&gt;((16.5+1.25*(WEEKDAY(A605)&lt;&gt;6))/24)),1,),0)),)</f>
        <v>0</v>
      </c>
    </row>
    <row r="606" spans="1:5" x14ac:dyDescent="0.25">
      <c r="A606" s="1">
        <v>43028</v>
      </c>
      <c r="B606" s="3">
        <v>0.33962962962962967</v>
      </c>
      <c r="D606" s="12">
        <f>IF(COUNTIF($A$4:A606,A606)=1,MAX(B606-8.5/24,0),IF(ISODD(COUNTIF($A$4:A606,A606)),IF(HOUR(B606)=13,B606-13/24,(B606-B605)*(HOUR(B606)&lt;&gt;12))))*(B606&lt;IF(WEEKDAY(A606)=6,16.5/24,17.75/24))</f>
        <v>0</v>
      </c>
      <c r="E606" s="12">
        <f>IF(ISEVEN(COUNTIF($A$4:A606,A606)),IF(AND(B606&lt;12/24,B607&gt;12/24),12/24-B606,MAX(((16.5+1.25*(WEEKDAY(A606)&lt;&gt;6))/24-B606)*IF(OR(A607&gt;A606,B607&gt;((16.5+1.25*(WEEKDAY(A606)&lt;&gt;6))/24)),1,),0)),)</f>
        <v>0</v>
      </c>
    </row>
    <row r="607" spans="1:5" x14ac:dyDescent="0.25">
      <c r="A607" s="1">
        <v>43028</v>
      </c>
      <c r="B607" s="3">
        <v>0.33968749999999998</v>
      </c>
      <c r="D607" s="12">
        <f>IF(COUNTIF($A$4:A607,A607)=1,MAX(B607-8.5/24,0),IF(ISODD(COUNTIF($A$4:A607,A607)),IF(HOUR(B607)=13,B607-13/24,(B607-B606)*(HOUR(B607)&lt;&gt;12))))*(B607&lt;IF(WEEKDAY(A607)=6,16.5/24,17.75/24))</f>
        <v>5.7870370370305402E-5</v>
      </c>
      <c r="E607" s="12">
        <f>IF(ISEVEN(COUNTIF($A$4:A607,A607)),IF(AND(B607&lt;12/24,B608&gt;12/24),12/24-B607,MAX(((16.5+1.25*(WEEKDAY(A607)&lt;&gt;6))/24-B607)*IF(OR(A608&gt;A607,B608&gt;((16.5+1.25*(WEEKDAY(A607)&lt;&gt;6))/24)),1,),0)),)</f>
        <v>0</v>
      </c>
    </row>
    <row r="608" spans="1:5" x14ac:dyDescent="0.25">
      <c r="A608" s="1">
        <v>43028</v>
      </c>
      <c r="B608" s="3">
        <v>0.3397337962962963</v>
      </c>
      <c r="D608" s="12">
        <f>IF(COUNTIF($A$4:A608,A608)=1,MAX(B608-8.5/24,0),IF(ISODD(COUNTIF($A$4:A608,A608)),IF(HOUR(B608)=13,B608-13/24,(B608-B607)*(HOUR(B608)&lt;&gt;12))))*(B608&lt;IF(WEEKDAY(A608)=6,16.5/24,17.75/24))</f>
        <v>0</v>
      </c>
      <c r="E608" s="12">
        <f>IF(ISEVEN(COUNTIF($A$4:A608,A608)),IF(AND(B608&lt;12/24,B609&gt;12/24),12/24-B608,MAX(((16.5+1.25*(WEEKDAY(A608)&lt;&gt;6))/24-B608)*IF(OR(A609&gt;A608,B609&gt;((16.5+1.25*(WEEKDAY(A608)&lt;&gt;6))/24)),1,),0)),)</f>
        <v>0</v>
      </c>
    </row>
    <row r="609" spans="1:5" x14ac:dyDescent="0.25">
      <c r="A609" s="1">
        <v>43028</v>
      </c>
      <c r="B609" s="3">
        <v>0.33975694444444443</v>
      </c>
      <c r="D609" s="12">
        <f>IF(COUNTIF($A$4:A609,A609)=1,MAX(B609-8.5/24,0),IF(ISODD(COUNTIF($A$4:A609,A609)),IF(HOUR(B609)=13,B609-13/24,(B609-B608)*(HOUR(B609)&lt;&gt;12))))*(B609&lt;IF(WEEKDAY(A609)=6,16.5/24,17.75/24))</f>
        <v>2.3148148148133263E-5</v>
      </c>
      <c r="E609" s="12">
        <f>IF(ISEVEN(COUNTIF($A$4:A609,A609)),IF(AND(B609&lt;12/24,B610&gt;12/24),12/24-B609,MAX(((16.5+1.25*(WEEKDAY(A609)&lt;&gt;6))/24-B609)*IF(OR(A610&gt;A609,B610&gt;((16.5+1.25*(WEEKDAY(A609)&lt;&gt;6))/24)),1,),0)),)</f>
        <v>0</v>
      </c>
    </row>
    <row r="610" spans="1:5" x14ac:dyDescent="0.25">
      <c r="A610" s="1">
        <v>43028</v>
      </c>
      <c r="B610" s="3">
        <v>0.50189814814814815</v>
      </c>
      <c r="D610" s="12">
        <f>IF(COUNTIF($A$4:A610,A610)=1,MAX(B610-8.5/24,0),IF(ISODD(COUNTIF($A$4:A610,A610)),IF(HOUR(B610)=13,B610-13/24,(B610-B609)*(HOUR(B610)&lt;&gt;12))))*(B610&lt;IF(WEEKDAY(A610)=6,16.5/24,17.75/24))</f>
        <v>0</v>
      </c>
      <c r="E610" s="12">
        <f>IF(ISEVEN(COUNTIF($A$4:A610,A610)),IF(AND(B610&lt;12/24,B611&gt;12/24),12/24-B610,MAX(((16.5+1.25*(WEEKDAY(A610)&lt;&gt;6))/24-B610)*IF(OR(A611&gt;A610,B611&gt;((16.5+1.25*(WEEKDAY(A610)&lt;&gt;6))/24)),1,),0)),)</f>
        <v>0</v>
      </c>
    </row>
    <row r="611" spans="1:5" x14ac:dyDescent="0.25">
      <c r="A611" s="1">
        <v>43028</v>
      </c>
      <c r="B611" s="3">
        <v>0.53880787037037037</v>
      </c>
      <c r="D611" s="12">
        <f>IF(COUNTIF($A$4:A611,A611)=1,MAX(B611-8.5/24,0),IF(ISODD(COUNTIF($A$4:A611,A611)),IF(HOUR(B611)=13,B611-13/24,(B611-B610)*(HOUR(B611)&lt;&gt;12))))*(B611&lt;IF(WEEKDAY(A611)=6,16.5/24,17.75/24))</f>
        <v>0</v>
      </c>
      <c r="E611" s="12">
        <f>IF(ISEVEN(COUNTIF($A$4:A611,A611)),IF(AND(B611&lt;12/24,B612&gt;12/24),12/24-B611,MAX(((16.5+1.25*(WEEKDAY(A611)&lt;&gt;6))/24-B611)*IF(OR(A612&gt;A611,B612&gt;((16.5+1.25*(WEEKDAY(A611)&lt;&gt;6))/24)),1,),0)),)</f>
        <v>0</v>
      </c>
    </row>
    <row r="612" spans="1:5" x14ac:dyDescent="0.25">
      <c r="A612" s="1">
        <v>43028</v>
      </c>
      <c r="B612" s="3">
        <v>0.71052083333333327</v>
      </c>
      <c r="D612" s="12">
        <f>IF(COUNTIF($A$4:A612,A612)=1,MAX(B612-8.5/24,0),IF(ISODD(COUNTIF($A$4:A612,A612)),IF(HOUR(B612)=13,B612-13/24,(B612-B611)*(HOUR(B612)&lt;&gt;12))))*(B612&lt;IF(WEEKDAY(A612)=6,16.5/24,17.75/24))</f>
        <v>0</v>
      </c>
      <c r="E612" s="12">
        <f>IF(ISEVEN(COUNTIF($A$4:A612,A612)),IF(AND(B612&lt;12/24,B613&gt;12/24),12/24-B612,MAX(((16.5+1.25*(WEEKDAY(A612)&lt;&gt;6))/24-B612)*IF(OR(A613&gt;A612,B613&gt;((16.5+1.25*(WEEKDAY(A612)&lt;&gt;6))/24)),1,),0)),)</f>
        <v>0</v>
      </c>
    </row>
    <row r="613" spans="1:5" x14ac:dyDescent="0.25">
      <c r="A613" s="1">
        <v>43031</v>
      </c>
      <c r="B613" s="3">
        <v>0.34442129629629631</v>
      </c>
      <c r="D613" s="12">
        <f>IF(COUNTIF($A$4:A613,A613)=1,MAX(B613-8.5/24,0),IF(ISODD(COUNTIF($A$4:A613,A613)),IF(HOUR(B613)=13,B613-13/24,(B613-B612)*(HOUR(B613)&lt;&gt;12))))*(B613&lt;IF(WEEKDAY(A613)=6,16.5/24,17.75/24))</f>
        <v>0</v>
      </c>
      <c r="E613" s="12">
        <f>IF(ISEVEN(COUNTIF($A$4:A613,A613)),IF(AND(B613&lt;12/24,B614&gt;12/24),12/24-B613,MAX(((16.5+1.25*(WEEKDAY(A613)&lt;&gt;6))/24-B613)*IF(OR(A614&gt;A613,B614&gt;((16.5+1.25*(WEEKDAY(A613)&lt;&gt;6))/24)),1,),0)),)</f>
        <v>0</v>
      </c>
    </row>
    <row r="614" spans="1:5" x14ac:dyDescent="0.25">
      <c r="A614" s="1">
        <v>43031</v>
      </c>
      <c r="B614" s="3">
        <v>0.51015046296296296</v>
      </c>
      <c r="D614" s="12">
        <f>IF(COUNTIF($A$4:A614,A614)=1,MAX(B614-8.5/24,0),IF(ISODD(COUNTIF($A$4:A614,A614)),IF(HOUR(B614)=13,B614-13/24,(B614-B613)*(HOUR(B614)&lt;&gt;12))))*(B614&lt;IF(WEEKDAY(A614)=6,16.5/24,17.75/24))</f>
        <v>0</v>
      </c>
      <c r="E614" s="12">
        <f>IF(ISEVEN(COUNTIF($A$4:A614,A614)),IF(AND(B614&lt;12/24,B615&gt;12/24),12/24-B614,MAX(((16.5+1.25*(WEEKDAY(A614)&lt;&gt;6))/24-B614)*IF(OR(A615&gt;A614,B615&gt;((16.5+1.25*(WEEKDAY(A614)&lt;&gt;6))/24)),1,),0)),)</f>
        <v>0</v>
      </c>
    </row>
    <row r="615" spans="1:5" x14ac:dyDescent="0.25">
      <c r="A615" s="1">
        <v>43031</v>
      </c>
      <c r="B615" s="3">
        <v>0.51991898148148141</v>
      </c>
      <c r="D615" s="12">
        <f>IF(COUNTIF($A$4:A615,A615)=1,MAX(B615-8.5/24,0),IF(ISODD(COUNTIF($A$4:A615,A615)),IF(HOUR(B615)=13,B615-13/24,(B615-B614)*(HOUR(B615)&lt;&gt;12))))*(B615&lt;IF(WEEKDAY(A615)=6,16.5/24,17.75/24))</f>
        <v>0</v>
      </c>
      <c r="E615" s="12">
        <f>IF(ISEVEN(COUNTIF($A$4:A615,A615)),IF(AND(B615&lt;12/24,B616&gt;12/24),12/24-B615,MAX(((16.5+1.25*(WEEKDAY(A615)&lt;&gt;6))/24-B615)*IF(OR(A616&gt;A615,B616&gt;((16.5+1.25*(WEEKDAY(A615)&lt;&gt;6))/24)),1,),0)),)</f>
        <v>0</v>
      </c>
    </row>
    <row r="616" spans="1:5" x14ac:dyDescent="0.25">
      <c r="A616" s="1">
        <v>43031</v>
      </c>
      <c r="B616" s="3">
        <v>0.75430555555555545</v>
      </c>
      <c r="D616" s="12">
        <f>IF(COUNTIF($A$4:A616,A616)=1,MAX(B616-8.5/24,0),IF(ISODD(COUNTIF($A$4:A616,A616)),IF(HOUR(B616)=13,B616-13/24,(B616-B615)*(HOUR(B616)&lt;&gt;12))))*(B616&lt;IF(WEEKDAY(A616)=6,16.5/24,17.75/24))</f>
        <v>0</v>
      </c>
      <c r="E616" s="12">
        <f>IF(ISEVEN(COUNTIF($A$4:A616,A616)),IF(AND(B616&lt;12/24,B617&gt;12/24),12/24-B616,MAX(((16.5+1.25*(WEEKDAY(A616)&lt;&gt;6))/24-B616)*IF(OR(A617&gt;A616,B617&gt;((16.5+1.25*(WEEKDAY(A616)&lt;&gt;6))/24)),1,),0)),)</f>
        <v>0</v>
      </c>
    </row>
    <row r="617" spans="1:5" x14ac:dyDescent="0.25">
      <c r="A617" s="1">
        <v>43032</v>
      </c>
      <c r="B617" s="3">
        <v>0.35451388888888885</v>
      </c>
      <c r="D617" s="12">
        <f>IF(COUNTIF($A$4:A617,A617)=1,MAX(B617-8.5/24,0),IF(ISODD(COUNTIF($A$4:A617,A617)),IF(HOUR(B617)=13,B617-13/24,(B617-B616)*(HOUR(B617)&lt;&gt;12))))*(B617&lt;IF(WEEKDAY(A617)=6,16.5/24,17.75/24))</f>
        <v>3.4722222222216548E-4</v>
      </c>
      <c r="E617" s="12">
        <f>IF(ISEVEN(COUNTIF($A$4:A617,A617)),IF(AND(B617&lt;12/24,B618&gt;12/24),12/24-B617,MAX(((16.5+1.25*(WEEKDAY(A617)&lt;&gt;6))/24-B617)*IF(OR(A618&gt;A617,B618&gt;((16.5+1.25*(WEEKDAY(A617)&lt;&gt;6))/24)),1,),0)),)</f>
        <v>0</v>
      </c>
    </row>
    <row r="618" spans="1:5" x14ac:dyDescent="0.25">
      <c r="A618" s="1">
        <v>43032</v>
      </c>
      <c r="B618" s="3">
        <v>0.50119212962962967</v>
      </c>
      <c r="D618" s="12">
        <f>IF(COUNTIF($A$4:A618,A618)=1,MAX(B618-8.5/24,0),IF(ISODD(COUNTIF($A$4:A618,A618)),IF(HOUR(B618)=13,B618-13/24,(B618-B617)*(HOUR(B618)&lt;&gt;12))))*(B618&lt;IF(WEEKDAY(A618)=6,16.5/24,17.75/24))</f>
        <v>0</v>
      </c>
      <c r="E618" s="12">
        <f>IF(ISEVEN(COUNTIF($A$4:A618,A618)),IF(AND(B618&lt;12/24,B619&gt;12/24),12/24-B618,MAX(((16.5+1.25*(WEEKDAY(A618)&lt;&gt;6))/24-B618)*IF(OR(A619&gt;A618,B619&gt;((16.5+1.25*(WEEKDAY(A618)&lt;&gt;6))/24)),1,),0)),)</f>
        <v>0</v>
      </c>
    </row>
    <row r="619" spans="1:5" x14ac:dyDescent="0.25">
      <c r="A619" s="1">
        <v>43032</v>
      </c>
      <c r="B619" s="3">
        <v>0.54015046296296299</v>
      </c>
      <c r="D619" s="12">
        <f>IF(COUNTIF($A$4:A619,A619)=1,MAX(B619-8.5/24,0),IF(ISODD(COUNTIF($A$4:A619,A619)),IF(HOUR(B619)=13,B619-13/24,(B619-B618)*(HOUR(B619)&lt;&gt;12))))*(B619&lt;IF(WEEKDAY(A619)=6,16.5/24,17.75/24))</f>
        <v>0</v>
      </c>
      <c r="E619" s="12">
        <f>IF(ISEVEN(COUNTIF($A$4:A619,A619)),IF(AND(B619&lt;12/24,B620&gt;12/24),12/24-B619,MAX(((16.5+1.25*(WEEKDAY(A619)&lt;&gt;6))/24-B619)*IF(OR(A620&gt;A619,B620&gt;((16.5+1.25*(WEEKDAY(A619)&lt;&gt;6))/24)),1,),0)),)</f>
        <v>0</v>
      </c>
    </row>
    <row r="620" spans="1:5" x14ac:dyDescent="0.25">
      <c r="A620" s="1">
        <v>43032</v>
      </c>
      <c r="B620" s="3">
        <v>0.79133101851851861</v>
      </c>
      <c r="D620" s="12">
        <f>IF(COUNTIF($A$4:A620,A620)=1,MAX(B620-8.5/24,0),IF(ISODD(COUNTIF($A$4:A620,A620)),IF(HOUR(B620)=13,B620-13/24,(B620-B619)*(HOUR(B620)&lt;&gt;12))))*(B620&lt;IF(WEEKDAY(A620)=6,16.5/24,17.75/24))</f>
        <v>0</v>
      </c>
      <c r="E620" s="12">
        <f>IF(ISEVEN(COUNTIF($A$4:A620,A620)),IF(AND(B620&lt;12/24,B621&gt;12/24),12/24-B620,MAX(((16.5+1.25*(WEEKDAY(A620)&lt;&gt;6))/24-B620)*IF(OR(A621&gt;A620,B621&gt;((16.5+1.25*(WEEKDAY(A620)&lt;&gt;6))/24)),1,),0)),)</f>
        <v>0</v>
      </c>
    </row>
    <row r="621" spans="1:5" x14ac:dyDescent="0.25">
      <c r="A621" s="1">
        <v>43033</v>
      </c>
      <c r="B621" s="3">
        <v>0.30524305555555559</v>
      </c>
      <c r="D621" s="12">
        <f>IF(COUNTIF($A$4:A621,A621)=1,MAX(B621-8.5/24,0),IF(ISODD(COUNTIF($A$4:A621,A621)),IF(HOUR(B621)=13,B621-13/24,(B621-B620)*(HOUR(B621)&lt;&gt;12))))*(B621&lt;IF(WEEKDAY(A621)=6,16.5/24,17.75/24))</f>
        <v>0</v>
      </c>
      <c r="E621" s="12">
        <f>IF(ISEVEN(COUNTIF($A$4:A621,A621)),IF(AND(B621&lt;12/24,B622&gt;12/24),12/24-B621,MAX(((16.5+1.25*(WEEKDAY(A621)&lt;&gt;6))/24-B621)*IF(OR(A622&gt;A621,B622&gt;((16.5+1.25*(WEEKDAY(A621)&lt;&gt;6))/24)),1,),0)),)</f>
        <v>0</v>
      </c>
    </row>
    <row r="622" spans="1:5" x14ac:dyDescent="0.25">
      <c r="A622" s="1">
        <v>43033</v>
      </c>
      <c r="B622" s="3">
        <v>0.50112268518518521</v>
      </c>
      <c r="D622" s="12">
        <f>IF(COUNTIF($A$4:A622,A622)=1,MAX(B622-8.5/24,0),IF(ISODD(COUNTIF($A$4:A622,A622)),IF(HOUR(B622)=13,B622-13/24,(B622-B621)*(HOUR(B622)&lt;&gt;12))))*(B622&lt;IF(WEEKDAY(A622)=6,16.5/24,17.75/24))</f>
        <v>0</v>
      </c>
      <c r="E622" s="12">
        <f>IF(ISEVEN(COUNTIF($A$4:A622,A622)),IF(AND(B622&lt;12/24,B623&gt;12/24),12/24-B622,MAX(((16.5+1.25*(WEEKDAY(A622)&lt;&gt;6))/24-B622)*IF(OR(A623&gt;A622,B623&gt;((16.5+1.25*(WEEKDAY(A622)&lt;&gt;6))/24)),1,),0)),)</f>
        <v>0</v>
      </c>
    </row>
    <row r="623" spans="1:5" x14ac:dyDescent="0.25">
      <c r="A623" s="1">
        <v>43033</v>
      </c>
      <c r="B623" s="3">
        <v>0.54401620370370374</v>
      </c>
      <c r="D623" s="12">
        <f>IF(COUNTIF($A$4:A623,A623)=1,MAX(B623-8.5/24,0),IF(ISODD(COUNTIF($A$4:A623,A623)),IF(HOUR(B623)=13,B623-13/24,(B623-B622)*(HOUR(B623)&lt;&gt;12))))*(B623&lt;IF(WEEKDAY(A623)=6,16.5/24,17.75/24))</f>
        <v>2.3495370370371083E-3</v>
      </c>
      <c r="E623" s="12">
        <f>IF(ISEVEN(COUNTIF($A$4:A623,A623)),IF(AND(B623&lt;12/24,B624&gt;12/24),12/24-B623,MAX(((16.5+1.25*(WEEKDAY(A623)&lt;&gt;6))/24-B623)*IF(OR(A624&gt;A623,B624&gt;((16.5+1.25*(WEEKDAY(A623)&lt;&gt;6))/24)),1,),0)),)</f>
        <v>0</v>
      </c>
    </row>
    <row r="624" spans="1:5" x14ac:dyDescent="0.25">
      <c r="A624" s="1">
        <v>43033</v>
      </c>
      <c r="B624" s="3">
        <v>0.7471875</v>
      </c>
      <c r="D624" s="12">
        <f>IF(COUNTIF($A$4:A624,A624)=1,MAX(B624-8.5/24,0),IF(ISODD(COUNTIF($A$4:A624,A624)),IF(HOUR(B624)=13,B624-13/24,(B624-B623)*(HOUR(B624)&lt;&gt;12))))*(B624&lt;IF(WEEKDAY(A624)=6,16.5/24,17.75/24))</f>
        <v>0</v>
      </c>
      <c r="E624" s="12">
        <f>IF(ISEVEN(COUNTIF($A$4:A624,A624)),IF(AND(B624&lt;12/24,B625&gt;12/24),12/24-B624,MAX(((16.5+1.25*(WEEKDAY(A624)&lt;&gt;6))/24-B624)*IF(OR(A625&gt;A624,B625&gt;((16.5+1.25*(WEEKDAY(A624)&lt;&gt;6))/24)),1,),0)),)</f>
        <v>0</v>
      </c>
    </row>
    <row r="625" spans="1:5" x14ac:dyDescent="0.25">
      <c r="A625" s="1">
        <v>43034</v>
      </c>
      <c r="B625" s="3">
        <v>0.30431712962962965</v>
      </c>
      <c r="D625" s="12">
        <f>IF(COUNTIF($A$4:A625,A625)=1,MAX(B625-8.5/24,0),IF(ISODD(COUNTIF($A$4:A625,A625)),IF(HOUR(B625)=13,B625-13/24,(B625-B624)*(HOUR(B625)&lt;&gt;12))))*(B625&lt;IF(WEEKDAY(A625)=6,16.5/24,17.75/24))</f>
        <v>0</v>
      </c>
      <c r="E625" s="12">
        <f>IF(ISEVEN(COUNTIF($A$4:A625,A625)),IF(AND(B625&lt;12/24,B626&gt;12/24),12/24-B625,MAX(((16.5+1.25*(WEEKDAY(A625)&lt;&gt;6))/24-B625)*IF(OR(A626&gt;A625,B626&gt;((16.5+1.25*(WEEKDAY(A625)&lt;&gt;6))/24)),1,),0)),)</f>
        <v>0</v>
      </c>
    </row>
    <row r="626" spans="1:5" x14ac:dyDescent="0.25">
      <c r="A626" s="1">
        <v>43034</v>
      </c>
      <c r="B626" s="3">
        <v>0.76288194444444446</v>
      </c>
      <c r="D626" s="12">
        <f>IF(COUNTIF($A$4:A626,A626)=1,MAX(B626-8.5/24,0),IF(ISODD(COUNTIF($A$4:A626,A626)),IF(HOUR(B626)=13,B626-13/24,(B626-B625)*(HOUR(B626)&lt;&gt;12))))*(B626&lt;IF(WEEKDAY(A626)=6,16.5/24,17.75/24))</f>
        <v>0</v>
      </c>
      <c r="E626" s="12">
        <f>IF(ISEVEN(COUNTIF($A$4:A626,A626)),IF(AND(B626&lt;12/24,B627&gt;12/24),12/24-B626,MAX(((16.5+1.25*(WEEKDAY(A626)&lt;&gt;6))/24-B626)*IF(OR(A627&gt;A626,B627&gt;((16.5+1.25*(WEEKDAY(A626)&lt;&gt;6))/24)),1,),0)),)</f>
        <v>0</v>
      </c>
    </row>
    <row r="627" spans="1:5" x14ac:dyDescent="0.25">
      <c r="A627" s="1">
        <v>43035</v>
      </c>
      <c r="B627" s="3">
        <v>0.32180555555555557</v>
      </c>
      <c r="D627" s="12">
        <f>IF(COUNTIF($A$4:A627,A627)=1,MAX(B627-8.5/24,0),IF(ISODD(COUNTIF($A$4:A627,A627)),IF(HOUR(B627)=13,B627-13/24,(B627-B626)*(HOUR(B627)&lt;&gt;12))))*(B627&lt;IF(WEEKDAY(A627)=6,16.5/24,17.75/24))</f>
        <v>0</v>
      </c>
      <c r="E627" s="12">
        <f>IF(ISEVEN(COUNTIF($A$4:A627,A627)),IF(AND(B627&lt;12/24,B628&gt;12/24),12/24-B627,MAX(((16.5+1.25*(WEEKDAY(A627)&lt;&gt;6))/24-B627)*IF(OR(A628&gt;A627,B628&gt;((16.5+1.25*(WEEKDAY(A627)&lt;&gt;6))/24)),1,),0)),)</f>
        <v>0</v>
      </c>
    </row>
    <row r="628" spans="1:5" x14ac:dyDescent="0.25">
      <c r="A628" s="1">
        <v>43035</v>
      </c>
      <c r="B628" s="3">
        <v>0.70248842592592586</v>
      </c>
      <c r="D628" s="12">
        <f>IF(COUNTIF($A$4:A628,A628)=1,MAX(B628-8.5/24,0),IF(ISODD(COUNTIF($A$4:A628,A628)),IF(HOUR(B628)=13,B628-13/24,(B628-B627)*(HOUR(B628)&lt;&gt;12))))*(B628&lt;IF(WEEKDAY(A628)=6,16.5/24,17.75/24))</f>
        <v>0</v>
      </c>
      <c r="E628" s="12">
        <f>IF(ISEVEN(COUNTIF($A$4:A628,A628)),IF(AND(B628&lt;12/24,B629&gt;12/24),12/24-B628,MAX(((16.5+1.25*(WEEKDAY(A628)&lt;&gt;6))/24-B628)*IF(OR(A629&gt;A628,B629&gt;((16.5+1.25*(WEEKDAY(A628)&lt;&gt;6))/24)),1,),0)),)</f>
        <v>0</v>
      </c>
    </row>
    <row r="629" spans="1:5" x14ac:dyDescent="0.25">
      <c r="A629" s="1">
        <v>43035</v>
      </c>
      <c r="B629" s="3">
        <v>0.71251157407407406</v>
      </c>
      <c r="D629" s="12">
        <f>IF(COUNTIF($A$4:A629,A629)=1,MAX(B629-8.5/24,0),IF(ISODD(COUNTIF($A$4:A629,A629)),IF(HOUR(B629)=13,B629-13/24,(B629-B628)*(HOUR(B629)&lt;&gt;12))))*(B629&lt;IF(WEEKDAY(A629)=6,16.5/24,17.75/24))</f>
        <v>0</v>
      </c>
      <c r="E629" s="12">
        <f>IF(ISEVEN(COUNTIF($A$4:A629,A629)),IF(AND(B629&lt;12/24,B630&gt;12/24),12/24-B629,MAX(((16.5+1.25*(WEEKDAY(A629)&lt;&gt;6))/24-B629)*IF(OR(A630&gt;A629,B630&gt;((16.5+1.25*(WEEKDAY(A629)&lt;&gt;6))/24)),1,),0)),)</f>
        <v>0</v>
      </c>
    </row>
    <row r="630" spans="1:5" x14ac:dyDescent="0.25">
      <c r="A630" s="1">
        <v>43035</v>
      </c>
      <c r="B630" s="3">
        <v>0.75370370370370365</v>
      </c>
      <c r="D630" s="12">
        <f>IF(COUNTIF($A$4:A630,A630)=1,MAX(B630-8.5/24,0),IF(ISODD(COUNTIF($A$4:A630,A630)),IF(HOUR(B630)=13,B630-13/24,(B630-B629)*(HOUR(B630)&lt;&gt;12))))*(B630&lt;IF(WEEKDAY(A630)=6,16.5/24,17.75/24))</f>
        <v>0</v>
      </c>
      <c r="E630" s="12">
        <f>IF(ISEVEN(COUNTIF($A$4:A630,A630)),IF(AND(B630&lt;12/24,B631&gt;12/24),12/24-B630,MAX(((16.5+1.25*(WEEKDAY(A630)&lt;&gt;6))/24-B630)*IF(OR(A631&gt;A630,B631&gt;((16.5+1.25*(WEEKDAY(A630)&lt;&gt;6))/24)),1,),0)),)</f>
        <v>0</v>
      </c>
    </row>
    <row r="631" spans="1:5" x14ac:dyDescent="0.25">
      <c r="A631" s="1">
        <v>43053</v>
      </c>
      <c r="B631" s="3">
        <v>0.34589120370370369</v>
      </c>
      <c r="D631" s="12">
        <f>IF(COUNTIF($A$4:A631,A631)=1,MAX(B631-8.5/24,0),IF(ISODD(COUNTIF($A$4:A631,A631)),IF(HOUR(B631)=13,B631-13/24,(B631-B630)*(HOUR(B631)&lt;&gt;12))))*(B631&lt;IF(WEEKDAY(A631)=6,16.5/24,17.75/24))</f>
        <v>0</v>
      </c>
      <c r="E631" s="12">
        <f>IF(ISEVEN(COUNTIF($A$4:A631,A631)),IF(AND(B631&lt;12/24,B632&gt;12/24),12/24-B631,MAX(((16.5+1.25*(WEEKDAY(A631)&lt;&gt;6))/24-B631)*IF(OR(A632&gt;A631,B632&gt;((16.5+1.25*(WEEKDAY(A631)&lt;&gt;6))/24)),1,),0)),)</f>
        <v>0</v>
      </c>
    </row>
    <row r="632" spans="1:5" x14ac:dyDescent="0.25">
      <c r="A632" s="1">
        <v>43053</v>
      </c>
      <c r="B632" s="3">
        <v>0.76103009259259258</v>
      </c>
      <c r="D632" s="12">
        <f>IF(COUNTIF($A$4:A632,A632)=1,MAX(B632-8.5/24,0),IF(ISODD(COUNTIF($A$4:A632,A632)),IF(HOUR(B632)=13,B632-13/24,(B632-B631)*(HOUR(B632)&lt;&gt;12))))*(B632&lt;IF(WEEKDAY(A632)=6,16.5/24,17.75/24))</f>
        <v>0</v>
      </c>
      <c r="E632" s="12">
        <f>IF(ISEVEN(COUNTIF($A$4:A632,A632)),IF(AND(B632&lt;12/24,B633&gt;12/24),12/24-B632,MAX(((16.5+1.25*(WEEKDAY(A632)&lt;&gt;6))/24-B632)*IF(OR(A633&gt;A632,B633&gt;((16.5+1.25*(WEEKDAY(A632)&lt;&gt;6))/24)),1,),0)),)</f>
        <v>0</v>
      </c>
    </row>
    <row r="633" spans="1:5" x14ac:dyDescent="0.25">
      <c r="A633" s="1">
        <v>43054</v>
      </c>
      <c r="B633" s="3">
        <v>0.34312499999999996</v>
      </c>
      <c r="D633" s="12">
        <f>IF(COUNTIF($A$4:A633,A633)=1,MAX(B633-8.5/24,0),IF(ISODD(COUNTIF($A$4:A633,A633)),IF(HOUR(B633)=13,B633-13/24,(B633-B632)*(HOUR(B633)&lt;&gt;12))))*(B633&lt;IF(WEEKDAY(A633)=6,16.5/24,17.75/24))</f>
        <v>0</v>
      </c>
      <c r="E633" s="12">
        <f>IF(ISEVEN(COUNTIF($A$4:A633,A633)),IF(AND(B633&lt;12/24,B634&gt;12/24),12/24-B633,MAX(((16.5+1.25*(WEEKDAY(A633)&lt;&gt;6))/24-B633)*IF(OR(A634&gt;A633,B634&gt;((16.5+1.25*(WEEKDAY(A633)&lt;&gt;6))/24)),1,),0)),)</f>
        <v>0</v>
      </c>
    </row>
    <row r="634" spans="1:5" x14ac:dyDescent="0.25">
      <c r="A634" s="1">
        <v>43054</v>
      </c>
      <c r="B634" s="3">
        <v>0.50236111111111115</v>
      </c>
      <c r="D634" s="12">
        <f>IF(COUNTIF($A$4:A634,A634)=1,MAX(B634-8.5/24,0),IF(ISODD(COUNTIF($A$4:A634,A634)),IF(HOUR(B634)=13,B634-13/24,(B634-B633)*(HOUR(B634)&lt;&gt;12))))*(B634&lt;IF(WEEKDAY(A634)=6,16.5/24,17.75/24))</f>
        <v>0</v>
      </c>
      <c r="E634" s="12">
        <f>IF(ISEVEN(COUNTIF($A$4:A634,A634)),IF(AND(B634&lt;12/24,B635&gt;12/24),12/24-B634,MAX(((16.5+1.25*(WEEKDAY(A634)&lt;&gt;6))/24-B634)*IF(OR(A635&gt;A634,B635&gt;((16.5+1.25*(WEEKDAY(A634)&lt;&gt;6))/24)),1,),0)),)</f>
        <v>0</v>
      </c>
    </row>
    <row r="635" spans="1:5" x14ac:dyDescent="0.25">
      <c r="A635" s="1">
        <v>43054</v>
      </c>
      <c r="B635" s="3">
        <v>0.51931712962962961</v>
      </c>
      <c r="D635" s="12">
        <f>IF(COUNTIF($A$4:A635,A635)=1,MAX(B635-8.5/24,0),IF(ISODD(COUNTIF($A$4:A635,A635)),IF(HOUR(B635)=13,B635-13/24,(B635-B634)*(HOUR(B635)&lt;&gt;12))))*(B635&lt;IF(WEEKDAY(A635)=6,16.5/24,17.75/24))</f>
        <v>0</v>
      </c>
      <c r="E635" s="12">
        <f>IF(ISEVEN(COUNTIF($A$4:A635,A635)),IF(AND(B635&lt;12/24,B636&gt;12/24),12/24-B635,MAX(((16.5+1.25*(WEEKDAY(A635)&lt;&gt;6))/24-B635)*IF(OR(A636&gt;A635,B636&gt;((16.5+1.25*(WEEKDAY(A635)&lt;&gt;6))/24)),1,),0)),)</f>
        <v>0</v>
      </c>
    </row>
    <row r="636" spans="1:5" x14ac:dyDescent="0.25">
      <c r="A636" s="1">
        <v>43054</v>
      </c>
      <c r="B636" s="3">
        <v>0.76127314814814817</v>
      </c>
      <c r="D636" s="12">
        <f>IF(COUNTIF($A$4:A636,A636)=1,MAX(B636-8.5/24,0),IF(ISODD(COUNTIF($A$4:A636,A636)),IF(HOUR(B636)=13,B636-13/24,(B636-B635)*(HOUR(B636)&lt;&gt;12))))*(B636&lt;IF(WEEKDAY(A636)=6,16.5/24,17.75/24))</f>
        <v>0</v>
      </c>
      <c r="E636" s="12">
        <f>IF(ISEVEN(COUNTIF($A$4:A636,A636)),IF(AND(B636&lt;12/24,B637&gt;12/24),12/24-B636,MAX(((16.5+1.25*(WEEKDAY(A636)&lt;&gt;6))/24-B636)*IF(OR(A637&gt;A636,B637&gt;((16.5+1.25*(WEEKDAY(A636)&lt;&gt;6))/24)),1,),0)),)</f>
        <v>0</v>
      </c>
    </row>
    <row r="637" spans="1:5" x14ac:dyDescent="0.25">
      <c r="A637" s="1">
        <v>43055</v>
      </c>
      <c r="B637" s="3">
        <v>0.34417824074074077</v>
      </c>
      <c r="D637" s="12">
        <f>IF(COUNTIF($A$4:A637,A637)=1,MAX(B637-8.5/24,0),IF(ISODD(COUNTIF($A$4:A637,A637)),IF(HOUR(B637)=13,B637-13/24,(B637-B636)*(HOUR(B637)&lt;&gt;12))))*(B637&lt;IF(WEEKDAY(A637)=6,16.5/24,17.75/24))</f>
        <v>0</v>
      </c>
      <c r="E637" s="12">
        <f>IF(ISEVEN(COUNTIF($A$4:A637,A637)),IF(AND(B637&lt;12/24,B638&gt;12/24),12/24-B637,MAX(((16.5+1.25*(WEEKDAY(A637)&lt;&gt;6))/24-B637)*IF(OR(A638&gt;A637,B638&gt;((16.5+1.25*(WEEKDAY(A637)&lt;&gt;6))/24)),1,),0)),)</f>
        <v>0</v>
      </c>
    </row>
    <row r="638" spans="1:5" x14ac:dyDescent="0.25">
      <c r="A638" s="1">
        <v>43055</v>
      </c>
      <c r="B638" s="3">
        <v>0.74229166666666668</v>
      </c>
      <c r="D638" s="12">
        <f>IF(COUNTIF($A$4:A638,A638)=1,MAX(B638-8.5/24,0),IF(ISODD(COUNTIF($A$4:A638,A638)),IF(HOUR(B638)=13,B638-13/24,(B638-B637)*(HOUR(B638)&lt;&gt;12))))*(B638&lt;IF(WEEKDAY(A638)=6,16.5/24,17.75/24))</f>
        <v>0</v>
      </c>
      <c r="E638" s="12">
        <f>IF(ISEVEN(COUNTIF($A$4:A638,A638)),IF(AND(B638&lt;12/24,B639&gt;12/24),12/24-B638,MAX(((16.5+1.25*(WEEKDAY(A638)&lt;&gt;6))/24-B638)*IF(OR(A639&gt;A638,B639&gt;((16.5+1.25*(WEEKDAY(A638)&lt;&gt;6))/24)),1,),0)),)</f>
        <v>0</v>
      </c>
    </row>
    <row r="639" spans="1:5" x14ac:dyDescent="0.25">
      <c r="A639" s="1">
        <v>43056</v>
      </c>
      <c r="B639" s="3">
        <v>0.3426967592592593</v>
      </c>
      <c r="D639" s="12">
        <f>IF(COUNTIF($A$4:A639,A639)=1,MAX(B639-8.5/24,0),IF(ISODD(COUNTIF($A$4:A639,A639)),IF(HOUR(B639)=13,B639-13/24,(B639-B638)*(HOUR(B639)&lt;&gt;12))))*(B639&lt;IF(WEEKDAY(A639)=6,16.5/24,17.75/24))</f>
        <v>0</v>
      </c>
      <c r="E639" s="12">
        <f>IF(ISEVEN(COUNTIF($A$4:A639,A639)),IF(AND(B639&lt;12/24,B640&gt;12/24),12/24-B639,MAX(((16.5+1.25*(WEEKDAY(A639)&lt;&gt;6))/24-B639)*IF(OR(A640&gt;A639,B640&gt;((16.5+1.25*(WEEKDAY(A639)&lt;&gt;6))/24)),1,),0)),)</f>
        <v>0</v>
      </c>
    </row>
    <row r="640" spans="1:5" x14ac:dyDescent="0.25">
      <c r="A640" s="1">
        <v>43056</v>
      </c>
      <c r="B640" s="3">
        <v>0.50111111111111117</v>
      </c>
      <c r="D640" s="12">
        <f>IF(COUNTIF($A$4:A640,A640)=1,MAX(B640-8.5/24,0),IF(ISODD(COUNTIF($A$4:A640,A640)),IF(HOUR(B640)=13,B640-13/24,(B640-B639)*(HOUR(B640)&lt;&gt;12))))*(B640&lt;IF(WEEKDAY(A640)=6,16.5/24,17.75/24))</f>
        <v>0</v>
      </c>
      <c r="E640" s="12">
        <f>IF(ISEVEN(COUNTIF($A$4:A640,A640)),IF(AND(B640&lt;12/24,B641&gt;12/24),12/24-B640,MAX(((16.5+1.25*(WEEKDAY(A640)&lt;&gt;6))/24-B640)*IF(OR(A641&gt;A640,B641&gt;((16.5+1.25*(WEEKDAY(A640)&lt;&gt;6))/24)),1,),0)),)</f>
        <v>0</v>
      </c>
    </row>
    <row r="641" spans="1:5" x14ac:dyDescent="0.25">
      <c r="A641" s="1">
        <v>43056</v>
      </c>
      <c r="B641" s="3">
        <v>0.53675925925925927</v>
      </c>
      <c r="D641" s="12">
        <f>IF(COUNTIF($A$4:A641,A641)=1,MAX(B641-8.5/24,0),IF(ISODD(COUNTIF($A$4:A641,A641)),IF(HOUR(B641)=13,B641-13/24,(B641-B640)*(HOUR(B641)&lt;&gt;12))))*(B641&lt;IF(WEEKDAY(A641)=6,16.5/24,17.75/24))</f>
        <v>0</v>
      </c>
      <c r="E641" s="12">
        <f>IF(ISEVEN(COUNTIF($A$4:A641,A641)),IF(AND(B641&lt;12/24,B642&gt;12/24),12/24-B641,MAX(((16.5+1.25*(WEEKDAY(A641)&lt;&gt;6))/24-B641)*IF(OR(A642&gt;A641,B642&gt;((16.5+1.25*(WEEKDAY(A641)&lt;&gt;6))/24)),1,),0)),)</f>
        <v>0</v>
      </c>
    </row>
  </sheetData>
  <conditionalFormatting sqref="D4:E641">
    <cfRule type="expression" dxfId="0" priority="1">
      <formula>D4&gt;0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Сотрудник 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2017-11-22T06:47:06Z</dcterms:modified>
</cp:coreProperties>
</file>