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H522" i="1" s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H658" i="1" s="1"/>
  <c r="N69" i="1"/>
  <c r="N70" i="1"/>
  <c r="N71" i="1"/>
  <c r="N72" i="1"/>
  <c r="N73" i="1"/>
  <c r="N74" i="1"/>
  <c r="H582" i="1" s="1"/>
  <c r="N75" i="1"/>
  <c r="N76" i="1"/>
  <c r="H662" i="1" s="1"/>
  <c r="N77" i="1"/>
  <c r="N78" i="1"/>
  <c r="H640" i="1" s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H664" i="1" s="1"/>
  <c r="N99" i="1"/>
  <c r="N100" i="1"/>
  <c r="N101" i="1"/>
  <c r="N102" i="1"/>
  <c r="N103" i="1"/>
  <c r="N104" i="1"/>
  <c r="N105" i="1"/>
  <c r="N106" i="1"/>
  <c r="H548" i="1" s="1"/>
  <c r="N107" i="1"/>
  <c r="N108" i="1"/>
  <c r="N109" i="1"/>
  <c r="N110" i="1"/>
  <c r="N111" i="1"/>
  <c r="N112" i="1"/>
  <c r="N113" i="1"/>
  <c r="N114" i="1"/>
  <c r="H316" i="1" s="1"/>
  <c r="N115" i="1"/>
  <c r="N116" i="1"/>
  <c r="N117" i="1"/>
  <c r="N118" i="1"/>
  <c r="H314" i="1" s="1"/>
  <c r="N119" i="1"/>
  <c r="N120" i="1"/>
  <c r="H614" i="1" s="1"/>
  <c r="N121" i="1"/>
  <c r="N122" i="1"/>
  <c r="N123" i="1"/>
  <c r="N124" i="1"/>
  <c r="N125" i="1"/>
  <c r="N126" i="1"/>
  <c r="N127" i="1"/>
  <c r="N128" i="1"/>
  <c r="N129" i="1"/>
  <c r="N130" i="1"/>
  <c r="H632" i="1" s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H628" i="1" s="1"/>
  <c r="N179" i="1"/>
  <c r="N180" i="1"/>
  <c r="H556" i="1" s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H620" i="1" s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H568" i="1" s="1"/>
  <c r="N225" i="1"/>
  <c r="N226" i="1"/>
  <c r="N227" i="1"/>
  <c r="N228" i="1"/>
  <c r="N229" i="1"/>
  <c r="N230" i="1"/>
  <c r="N231" i="1"/>
  <c r="N232" i="1"/>
  <c r="N233" i="1"/>
  <c r="N234" i="1"/>
  <c r="H672" i="1" s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H554" i="1" s="1"/>
  <c r="N265" i="1"/>
  <c r="N266" i="1"/>
  <c r="H656" i="1" s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H722" i="1" s="1"/>
  <c r="N349" i="1"/>
  <c r="N350" i="1"/>
  <c r="N351" i="1"/>
  <c r="N352" i="1"/>
  <c r="N353" i="1"/>
  <c r="N354" i="1"/>
  <c r="N355" i="1"/>
  <c r="N356" i="1"/>
  <c r="N357" i="1"/>
  <c r="N358" i="1"/>
  <c r="N359" i="1"/>
  <c r="N360" i="1"/>
  <c r="H750" i="1" s="1"/>
  <c r="N361" i="1"/>
  <c r="N362" i="1"/>
  <c r="N363" i="1"/>
  <c r="N364" i="1"/>
  <c r="N365" i="1"/>
  <c r="N366" i="1"/>
  <c r="H752" i="1" s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H766" i="1" s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H826" i="1" s="1"/>
  <c r="N419" i="1"/>
  <c r="N420" i="1"/>
  <c r="N421" i="1"/>
  <c r="N422" i="1"/>
  <c r="N423" i="1"/>
  <c r="N424" i="1"/>
  <c r="H834" i="1" s="1"/>
  <c r="N425" i="1"/>
  <c r="N426" i="1"/>
  <c r="N427" i="1"/>
  <c r="N428" i="1"/>
  <c r="H844" i="1" s="1"/>
  <c r="N429" i="1"/>
  <c r="N430" i="1"/>
  <c r="N431" i="1"/>
  <c r="N432" i="1"/>
  <c r="N433" i="1"/>
  <c r="N434" i="1"/>
  <c r="N435" i="1"/>
  <c r="N436" i="1"/>
  <c r="N437" i="1"/>
  <c r="N438" i="1"/>
  <c r="H838" i="1" s="1"/>
  <c r="N439" i="1"/>
  <c r="N440" i="1"/>
  <c r="N441" i="1"/>
  <c r="N442" i="1"/>
  <c r="H812" i="1" s="1"/>
  <c r="N443" i="1"/>
  <c r="N444" i="1"/>
  <c r="N445" i="1"/>
  <c r="N446" i="1"/>
  <c r="H802" i="1" s="1"/>
  <c r="N447" i="1"/>
  <c r="N448" i="1"/>
  <c r="H820" i="1" s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H810" i="1" s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H876" i="1" s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5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9" i="1"/>
  <c r="H550" i="1"/>
  <c r="H551" i="1"/>
  <c r="H552" i="1"/>
  <c r="H553" i="1"/>
  <c r="H555" i="1"/>
  <c r="H557" i="1"/>
  <c r="H558" i="1"/>
  <c r="H559" i="1"/>
  <c r="H560" i="1"/>
  <c r="H561" i="1"/>
  <c r="H562" i="1"/>
  <c r="H563" i="1"/>
  <c r="H564" i="1"/>
  <c r="H565" i="1"/>
  <c r="H566" i="1"/>
  <c r="H567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5" i="1"/>
  <c r="H616" i="1"/>
  <c r="H617" i="1"/>
  <c r="H618" i="1"/>
  <c r="H619" i="1"/>
  <c r="H621" i="1"/>
  <c r="H622" i="1"/>
  <c r="H623" i="1"/>
  <c r="H624" i="1"/>
  <c r="H625" i="1"/>
  <c r="H626" i="1"/>
  <c r="H627" i="1"/>
  <c r="H629" i="1"/>
  <c r="H630" i="1"/>
  <c r="H631" i="1"/>
  <c r="H633" i="1"/>
  <c r="H634" i="1"/>
  <c r="H635" i="1"/>
  <c r="H636" i="1"/>
  <c r="H637" i="1"/>
  <c r="H638" i="1"/>
  <c r="H639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7" i="1"/>
  <c r="H659" i="1"/>
  <c r="H660" i="1"/>
  <c r="H661" i="1"/>
  <c r="H663" i="1"/>
  <c r="H665" i="1"/>
  <c r="H666" i="1"/>
  <c r="H667" i="1"/>
  <c r="H668" i="1"/>
  <c r="H669" i="1"/>
  <c r="H670" i="1"/>
  <c r="H671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1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3" i="1"/>
  <c r="H804" i="1"/>
  <c r="H805" i="1"/>
  <c r="H806" i="1"/>
  <c r="H807" i="1"/>
  <c r="H808" i="1"/>
  <c r="H809" i="1"/>
  <c r="H811" i="1"/>
  <c r="H813" i="1"/>
  <c r="H814" i="1"/>
  <c r="H815" i="1"/>
  <c r="H816" i="1"/>
  <c r="H817" i="1"/>
  <c r="H818" i="1"/>
  <c r="H819" i="1"/>
  <c r="H821" i="1"/>
  <c r="H822" i="1"/>
  <c r="H823" i="1"/>
  <c r="H824" i="1"/>
  <c r="H825" i="1"/>
  <c r="H827" i="1"/>
  <c r="H828" i="1"/>
  <c r="H829" i="1"/>
  <c r="H830" i="1"/>
  <c r="H831" i="1"/>
  <c r="H832" i="1"/>
  <c r="H833" i="1"/>
  <c r="H835" i="1"/>
  <c r="H836" i="1"/>
  <c r="H837" i="1"/>
  <c r="H839" i="1"/>
  <c r="H840" i="1"/>
  <c r="H841" i="1"/>
  <c r="H842" i="1"/>
  <c r="H843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4" i="1"/>
</calcChain>
</file>

<file path=xl/sharedStrings.xml><?xml version="1.0" encoding="utf-8"?>
<sst xmlns="http://schemas.openxmlformats.org/spreadsheetml/2006/main" count="2048" uniqueCount="1727">
  <si>
    <t>Стойка 5.12.0309.0085.01</t>
  </si>
  <si>
    <t>Стойка 5.12.0309.0085.02</t>
  </si>
  <si>
    <t>Крышка люка 5.12.0309.0110.91</t>
  </si>
  <si>
    <t>Крышка люка 5.12.0309.0110.92</t>
  </si>
  <si>
    <t>Заклепка 3-12 АН.ОКС.ОСТ 1 34087-80</t>
  </si>
  <si>
    <t xml:space="preserve"> Гайка 6-КД-ОСТ1 33055-80</t>
  </si>
  <si>
    <t>Уголок 071.0000.3988.21</t>
  </si>
  <si>
    <t>Уголок 071.0000.3988.22</t>
  </si>
  <si>
    <t>Профиль 5.99.0000.1477.03</t>
  </si>
  <si>
    <t>Профиль 5.99.0000.1477.04</t>
  </si>
  <si>
    <t>Профиль 5.99.0000.1477.09</t>
  </si>
  <si>
    <t>Заклепка 4-10 АН.ОКС.ОСТ 1.34087-80</t>
  </si>
  <si>
    <t>Заклепка 4-9-АН-ОКС-ОСТ1 34087-80</t>
  </si>
  <si>
    <t>Заклепка 4-13 АН.ОКС.ОСТ 1.34087-80</t>
  </si>
  <si>
    <t xml:space="preserve"> Заклепка 3-16 АН.ОКС.ОСТ 1.34087-80</t>
  </si>
  <si>
    <t xml:space="preserve"> Заклепка 4-8 АН.ОКС.ОСТ 1.34076-85</t>
  </si>
  <si>
    <t>Заклепка 3,5-8-АН.ОКС-ОСТ1 34087-80</t>
  </si>
  <si>
    <t>5.12.5101.4370.00 Звено (бюллетень 9.12-43БД)</t>
  </si>
  <si>
    <t>Уголок 5.12.0246.0000.83</t>
  </si>
  <si>
    <t xml:space="preserve"> Шайба 1,5-6-12 КД.ФОС.ОСТ.1.34507-80</t>
  </si>
  <si>
    <t>Шайба 2-8-14АН.ОКС-ОСТ134509-80</t>
  </si>
  <si>
    <t xml:space="preserve"> Шайба 1,5-8-16-АН ОКС-ОСТ1 34509-80</t>
  </si>
  <si>
    <t xml:space="preserve"> Шайба 1,5-10-18-АН ОКС ОСТ1 34509-80</t>
  </si>
  <si>
    <t>Шайба 8-ХИМ.ПАС-ОСТ1 34525-80</t>
  </si>
  <si>
    <t xml:space="preserve"> Шайба 14-ХИМ.ПАС.ОСТ.1.34525-80</t>
  </si>
  <si>
    <t xml:space="preserve"> Шайба 2-8-16-АН.ОКС-ОСТ1 34509-80</t>
  </si>
  <si>
    <t xml:space="preserve"> Шайба 1,5-6-12-АН.ОКС-ОСТ1 34509-80</t>
  </si>
  <si>
    <t>Кольцо  042-046-25-1-061-А-ОСТ1 00980-80</t>
  </si>
  <si>
    <t>Втулка 5.12.0246.0398.98</t>
  </si>
  <si>
    <t xml:space="preserve"> Кольцо уплотнительн.5125а-199-2</t>
  </si>
  <si>
    <t xml:space="preserve"> Кольцо 027-033-36-1-035-А-0 СТ1 00980-80</t>
  </si>
  <si>
    <t>Прокладка 5.12.7701.8043.98</t>
  </si>
  <si>
    <t>Накладка Р.5.12.0246.0060.91</t>
  </si>
  <si>
    <t>Накладка Р.5.12.0246.0060.92</t>
  </si>
  <si>
    <t>Кольцо 092-098-36-1-035-А-ОСТ1 00980-80</t>
  </si>
  <si>
    <t>Накладка Р.5.12.0246.0050.00</t>
  </si>
  <si>
    <t>Прокладка 5.99.1000.1894.03</t>
  </si>
  <si>
    <t>Прокладка 5.99.1000.1894.05</t>
  </si>
  <si>
    <t>Прокладка 5.99.1000.1894.07</t>
  </si>
  <si>
    <t>Прокладка 5.99.1000.1894.09</t>
  </si>
  <si>
    <t>Прокладка 5.99.1000.1894.11</t>
  </si>
  <si>
    <t>Прокладка 5.99.1000.1894.13</t>
  </si>
  <si>
    <t>Прокладка 5.99.1000.1894.15</t>
  </si>
  <si>
    <t>Прокладка 5.99.1000.1894.17</t>
  </si>
  <si>
    <t>Пробка 155Н1418-1</t>
  </si>
  <si>
    <t>Хомутик 200Н118-13</t>
  </si>
  <si>
    <t>Жгут переходный стык с БДЗ-УМК(внутр.)5.12.8700.8250.00</t>
  </si>
  <si>
    <t>Колпачок 5.12.8700.8230.00</t>
  </si>
  <si>
    <t>Пластина 0.72.9000.3462.11</t>
  </si>
  <si>
    <t>Колпачок защитный 5.12.7208.0820.00</t>
  </si>
  <si>
    <t>Муфта 2.24.7603.1780.00</t>
  </si>
  <si>
    <t>Пластина  5.99.1000.1743.05</t>
  </si>
  <si>
    <t>Пластина  5.99.1000.1743.08</t>
  </si>
  <si>
    <t>Пластина  5.99.1000.1743.07</t>
  </si>
  <si>
    <t>Кронштейн 5.12.4002.0501.98</t>
  </si>
  <si>
    <t>Накладка Р.5.12.0246.0020.91</t>
  </si>
  <si>
    <t>Накладка Р.5.12.0246.0020.92</t>
  </si>
  <si>
    <t>Качалка 5.12.5111.8560.00</t>
  </si>
  <si>
    <t>Ушко 2-02-ОСТ1 10808-72</t>
  </si>
  <si>
    <t>Тяжка 5.12.5850.9001.98</t>
  </si>
  <si>
    <t>Кольцо наружное 5.12.0300.1413.98 (Бюл. 9.12-536БУ)</t>
  </si>
  <si>
    <t>Болт 5.12.0246.8401.05</t>
  </si>
  <si>
    <t>Гайка 10Ц.ФОС.ОКС-ОСТ1 33059-80</t>
  </si>
  <si>
    <t>Втулка 5.12.4901.8001.98</t>
  </si>
  <si>
    <t>Прокладка 0.71.0000.3988.05</t>
  </si>
  <si>
    <t>2-5-14-КД-ОСТ1 11190-73 Валик</t>
  </si>
  <si>
    <t>Ушковый болт 5.12.5303.0720.00</t>
  </si>
  <si>
    <t>Болт 5.12.0246.0033.98</t>
  </si>
  <si>
    <t>5.12.0246.8371.01 уголок</t>
  </si>
  <si>
    <t>5.12.0246.8371.02 уголок</t>
  </si>
  <si>
    <t>Болт 6-30-КД-ОСТ1 31180-80</t>
  </si>
  <si>
    <t>Болт 6-26КД ОСТ1 31198-80</t>
  </si>
  <si>
    <t>0.71.0000.3988.03 Прокладка</t>
  </si>
  <si>
    <t>8-КД-ОСТ1 33042-80 Гайка</t>
  </si>
  <si>
    <t>Колпак 5.12.4901.3700.00</t>
  </si>
  <si>
    <t>5.12.5104.0620.00 Качалка</t>
  </si>
  <si>
    <t>Упор 5.12.0246.0384.02</t>
  </si>
  <si>
    <t>Упор 5.12.0246.0384.01</t>
  </si>
  <si>
    <t>Кронштейн 5.12.0246.0108.01</t>
  </si>
  <si>
    <t>Кронштейн 5.12.0246.0108.02</t>
  </si>
  <si>
    <t>Упор 5.12.0246.8382.01</t>
  </si>
  <si>
    <t>Упор 5.12.0246.8382.02</t>
  </si>
  <si>
    <t>Упор 5.12.0246.0386.01</t>
  </si>
  <si>
    <t>Упор 5.12.0246.0386.02</t>
  </si>
  <si>
    <t>Упор 5.12.0246.8384.01</t>
  </si>
  <si>
    <t>Упор 5.12.0246.8384.02</t>
  </si>
  <si>
    <t>Ворончатый разрядник 74-7110-40</t>
  </si>
  <si>
    <t>Болт 5.12.0246.8402.03</t>
  </si>
  <si>
    <t xml:space="preserve">Замок силовой четвертьоборотный 5.12.0100.8010.00 </t>
  </si>
  <si>
    <t>Ушковый болт 5.12.5303.0620.00</t>
  </si>
  <si>
    <t>Упор 5.12.0246.0382.01</t>
  </si>
  <si>
    <t>Упор 5.12.0246.0382.02</t>
  </si>
  <si>
    <t>Упор 5.12.0246.8379.01</t>
  </si>
  <si>
    <t>Кольцо 109-115-36-1-034-А-ОСТ 1 00980-80</t>
  </si>
  <si>
    <t>Кольцо 094-100-36-1-034-А-ОСТ 1 00980-80</t>
  </si>
  <si>
    <t>Кольцо 075-081-36-1-034А</t>
  </si>
  <si>
    <t xml:space="preserve"> Кольцо 8-034-ОСТ1 14367-85</t>
  </si>
  <si>
    <t>Упор 5.12.0246.0385.01</t>
  </si>
  <si>
    <t>Упор 5.12.0246.0385.02</t>
  </si>
  <si>
    <t>Упор 5.12.0246.8383.01</t>
  </si>
  <si>
    <t>78131 Упор 5.12.0246.8383.02</t>
  </si>
  <si>
    <t>Щиток 5.12.4801.1400.91.92</t>
  </si>
  <si>
    <t>Створка №4     5.12.0246.8480.91</t>
  </si>
  <si>
    <t>Створка № 4     5.12.0246.8480.92</t>
  </si>
  <si>
    <t xml:space="preserve">4610А-П4-240-950 Рукав </t>
  </si>
  <si>
    <t>Шайба 5.12.3600.1003.03</t>
  </si>
  <si>
    <t>Крестовина 5.12.6113.2800.00</t>
  </si>
  <si>
    <t>1,5-5-АН.ОКС-ОСТ 1 34515-80 шайба</t>
  </si>
  <si>
    <t>1-6-12-КД-ОСТ 1 34507-80 шайба</t>
  </si>
  <si>
    <t xml:space="preserve">6060А-6 тройник </t>
  </si>
  <si>
    <t>Болт капотный 5.12.0115.3017.98 L=47</t>
  </si>
  <si>
    <t>Болт 8-22-КД-ОСТ 1 31184-80</t>
  </si>
  <si>
    <t>Болт 8-26-КД-ОСТ 1 31195-80</t>
  </si>
  <si>
    <t>Болт 5-16-КД-ОСТ 1 31103-80</t>
  </si>
  <si>
    <t>Винт 6-14-КД-ОСТ 1 31565-80</t>
  </si>
  <si>
    <t>Винт 5-16-КД-ОСТ 1 31502-80</t>
  </si>
  <si>
    <t>Болт 6-16-КД-ОСТ 1 31195-80</t>
  </si>
  <si>
    <t>Винт 6-16-КД-ОСТ 1 31565-80</t>
  </si>
  <si>
    <t>Подшипник в сборе 5.12.5111.8530.00</t>
  </si>
  <si>
    <t>Кольцо 5.12.5303.0904.98</t>
  </si>
  <si>
    <t>Кольцо 5.12.5303.0905.98</t>
  </si>
  <si>
    <t>Кронштейн 5.12.0246.0460.91</t>
  </si>
  <si>
    <t>Кронштейн 5.12.0246.0460.92</t>
  </si>
  <si>
    <t>Качалка (прав.) 5.12.4802.0010.91</t>
  </si>
  <si>
    <t xml:space="preserve">Кронштейн 5.12.5850.8280.00 </t>
  </si>
  <si>
    <t>Упор 5.12.0246.8379.02</t>
  </si>
  <si>
    <t>Корпус 5.12.7601.8381.98</t>
  </si>
  <si>
    <t>Корпус 5.12.7601.8382.98</t>
  </si>
  <si>
    <t>Створка № 4  5.12.0246.8480.91</t>
  </si>
  <si>
    <t xml:space="preserve">Замок силовой четвертьоборотный 5.12.0100.8000.00 </t>
  </si>
  <si>
    <t>5 .99.1000.1740.07 Прокладка</t>
  </si>
  <si>
    <t>5.99.1000.1740.06 Накладка</t>
  </si>
  <si>
    <t>Шайба 1-6-12-КД-ОСТ1 34507-80</t>
  </si>
  <si>
    <t>Прокладка 5.99.1000.1986.03</t>
  </si>
  <si>
    <t>Светопровод 7СО-7018-17ВХ</t>
  </si>
  <si>
    <t>Створка №5     5.12.0246.8490.92</t>
  </si>
  <si>
    <t>Прокладка 5.99.1000.1740.03</t>
  </si>
  <si>
    <t>Болт 8-22-Ц.ФОС.ОКС-ОСТ 1 31180-80</t>
  </si>
  <si>
    <t>Шайба 1,5-6-12-Ц.ФОС-ОКС-С)СТ 1 34507-80</t>
  </si>
  <si>
    <t>Болт 6-22-КД-ОСТ1 31125-80</t>
  </si>
  <si>
    <t>Шайба 2-10-18-Ц.ФОС.ОКС-ОСТ 1 34507-80</t>
  </si>
  <si>
    <t>Болт 8-24-КД-ОСТ1 31125-80</t>
  </si>
  <si>
    <t>Болт 5.12.2210.1202.01</t>
  </si>
  <si>
    <t>Болт 5.12.2210.1202.05</t>
  </si>
  <si>
    <t>Болт 5.12.2210.1202.06</t>
  </si>
  <si>
    <t>Пружина 2-40-1-2-88-2-ОСТ1 14002-81</t>
  </si>
  <si>
    <t>Болт 6-14-КД- ОСТ1 31132-80</t>
  </si>
  <si>
    <t>Заклепка 4-9-АН.ОКС-ОСТ 1 34076-85</t>
  </si>
  <si>
    <t>Болт 10-24-Ц.ФОС.ОКС-ОСТ 1 31180-80</t>
  </si>
  <si>
    <t>Заклепка 6-18-АН.ОКС-ОСТ1 34087-60</t>
  </si>
  <si>
    <t>Болт 10-30-КД-ОСТ1 31125-80</t>
  </si>
  <si>
    <t>Гайка 3374А-10Ц</t>
  </si>
  <si>
    <t>Заклепка 4-9-АН.ОКС-ОСТ 1 34098-80</t>
  </si>
  <si>
    <t xml:space="preserve">Болт 8-30-КД-ОСТ1 31155-80 </t>
  </si>
  <si>
    <t>Заклепка 4-11-АН.ОКС-ОСТ 1 34076-85</t>
  </si>
  <si>
    <t>Шайба 1-8-14-ХИМ.ПАС-ОСТ 1 34508-80</t>
  </si>
  <si>
    <t>Шайба 0,5-4-7-5 АН.ОКС.ОСТ1 34509-80</t>
  </si>
  <si>
    <t>Шайба 1-5-АН.ОКС-ОСТ 1 34515-80</t>
  </si>
  <si>
    <t>Шайба 1-8-14 КД ФОС. ОКС  ОСТ1 34505-80</t>
  </si>
  <si>
    <t>Шайба 1-14-28 КД  ОСТ1 34507-80</t>
  </si>
  <si>
    <t xml:space="preserve"> 5.99.1000.1740.05 Накладка</t>
  </si>
  <si>
    <t>Накладка 5.99.1000.1594.05</t>
  </si>
  <si>
    <t>Вкладыш 5.99.1000.1594.07</t>
  </si>
  <si>
    <t>Профиль 0.50.8001.3073.03</t>
  </si>
  <si>
    <t>Профиль 0.50.8001.3073.07</t>
  </si>
  <si>
    <t>Накладка 5.99.1000.1594.09</t>
  </si>
  <si>
    <t>Профиль 5.99.1000.1611.03</t>
  </si>
  <si>
    <t>Профиль 5.99.1000.1611.05</t>
  </si>
  <si>
    <t>Профиль 5.99.1000.1611.07</t>
  </si>
  <si>
    <t>Профиль 5.99.1000.1611.09</t>
  </si>
  <si>
    <t>Диафрагма 5.12.0200.0500.115</t>
  </si>
  <si>
    <t xml:space="preserve"> Диафрагма 5.12.0200.0500.116</t>
  </si>
  <si>
    <t>Диафрагма 5.12.0200.0500.118</t>
  </si>
  <si>
    <t>Профиль 0.51.0001.2419.05</t>
  </si>
  <si>
    <t>Гайка 5-Кд ОСТ1 33081-80</t>
  </si>
  <si>
    <t>Профиль     5.12.0200.2600.129</t>
  </si>
  <si>
    <t>Качалка (лев.) 5.12.4802.0010.92</t>
  </si>
  <si>
    <t>Упор 5.12.0246.8487.01</t>
  </si>
  <si>
    <t>Упор 5.12.0246.8487.02</t>
  </si>
  <si>
    <t>Тяжка 5.12.5111.3790.00</t>
  </si>
  <si>
    <t>Колпачок 5.12.8700.8240.00</t>
  </si>
  <si>
    <t>5.12.0246.0410.92 Втулка</t>
  </si>
  <si>
    <t>5.12.0246.0410.91 Втулка</t>
  </si>
  <si>
    <t>Тяга 5.12.4002.0420.00</t>
  </si>
  <si>
    <t>Упор "Полный форсаж" 5.12.6501.2031.98</t>
  </si>
  <si>
    <t>Шайба 227СУ-10</t>
  </si>
  <si>
    <t>Кронштейн 5.12.5111.8410.00</t>
  </si>
  <si>
    <t>Тяга 5.12.5850.9003.98</t>
  </si>
  <si>
    <t>Звено 5.12.5850.9002.98</t>
  </si>
  <si>
    <t xml:space="preserve">5.12.0246.0420.91 Втулка              </t>
  </si>
  <si>
    <t>Створка № 3 5 5.12.0246.8490.91</t>
  </si>
  <si>
    <t>Створка № 3 5.12.0246.8470.92</t>
  </si>
  <si>
    <t>Створка № 3 5.12.0246.8470.91</t>
  </si>
  <si>
    <t>Заклепка 2,6-4  Ан.окс ОСТ1 34076-85</t>
  </si>
  <si>
    <t>Заклепка 4-7 Ан.окс ОСТ1 34076-85</t>
  </si>
  <si>
    <t>Болт 4-16 Кд  ОСТ 1 31140-80</t>
  </si>
  <si>
    <t>Заклепка 4-13Ан.Окс.ОСТ 1 34087-80</t>
  </si>
  <si>
    <t>5.12.0246.8401.03 болт</t>
  </si>
  <si>
    <t>5.12.0246.8401.01 болт</t>
  </si>
  <si>
    <t>5.12.0246.8401.02 болт</t>
  </si>
  <si>
    <t>Болт 5.12.0246.8402.02</t>
  </si>
  <si>
    <t>Болт 5.12.0246.8402.01</t>
  </si>
  <si>
    <t>Заклепка 4-14 Ан.окс ОСТ1 34076-85</t>
  </si>
  <si>
    <t>Болт 6-18КД Фос.Окс. ОСТ 1 31125-80</t>
  </si>
  <si>
    <t>Болт 5.12.2210.1202.02</t>
  </si>
  <si>
    <t>Болт 5.12.2210.1202.03</t>
  </si>
  <si>
    <t>Болт 5.12.2210.1202.04</t>
  </si>
  <si>
    <t>Болт 5.12.2210.1202.09</t>
  </si>
  <si>
    <t>Болт 5.12.2210.1202.11</t>
  </si>
  <si>
    <t>Болт 5.12.2210.1202.12</t>
  </si>
  <si>
    <t>Заклепка 4-11 Ан Окс ОСТ1 34098-80</t>
  </si>
  <si>
    <t>120061 Шайба 0,5-4-8 КД ФОС.ОКС. ОСТ1 34507-80</t>
  </si>
  <si>
    <t>Болт 8-28 Кд ОСТ 1 31120-80</t>
  </si>
  <si>
    <t>Заклепка 3-14 Ан.ОКС ОСТ1  34087-80</t>
  </si>
  <si>
    <t>Заклепка 3-17 Ан.ОКС ОСТ1  34087-80</t>
  </si>
  <si>
    <t>Заклепка 3-12 Ан.ОКС ОСТ1  34087-80</t>
  </si>
  <si>
    <t>Болт 6-24 Кд ОСТ 1 31120-80</t>
  </si>
  <si>
    <t>Болт 6-26 Кд ОСТ 1 31120-80</t>
  </si>
  <si>
    <t>Болт6-18  КД ОСТ 1 31103-80</t>
  </si>
  <si>
    <t xml:space="preserve"> Болт 5-20 Кд  ОСТ 1 31167-80</t>
  </si>
  <si>
    <t>Заклепка 3,5-8 Ан Окс ОСТ1 34098-80</t>
  </si>
  <si>
    <t>Заклепка 3,5-10 Ан Окс ОСТ1 34098-80</t>
  </si>
  <si>
    <t>Заклепка 3-11 Ан.окс ОСТ1 34076-85</t>
  </si>
  <si>
    <t>Болт 6-24Кд ОСТ 1 31125-80</t>
  </si>
  <si>
    <t>Болт 8-26 Кд ОСТ 1 31120-80</t>
  </si>
  <si>
    <t>Заклепка 3-13 Ан.ОКС ОСТ1  34087-80</t>
  </si>
  <si>
    <t>Заклепка 4-8-Ан.Окс.ОСТ1 34076-85</t>
  </si>
  <si>
    <t>Шайба 5.12.3600.1003.05</t>
  </si>
  <si>
    <t>Болт 5.12.0246.8388.98</t>
  </si>
  <si>
    <t>Шайба 1-6-10кд ОСТ1.34505-80</t>
  </si>
  <si>
    <t>Заклепка 4-10 Ан Окс ОСТ1 34098-80</t>
  </si>
  <si>
    <t>Заклепка 4-12Ан.Окс.ОСТ 1 34087-80</t>
  </si>
  <si>
    <t>Заклепка 5-18 Ан.окс ОСТ1 34087-80</t>
  </si>
  <si>
    <t>Заклепка 4-14 Ан.окс ОСТ1 34087-80</t>
  </si>
  <si>
    <t>115059 Заклепка 4-20 Ан.окс ОСТ1 34076-85</t>
  </si>
  <si>
    <t>115040 Заклепка 5-10 Ан.ОКС ОСТ1  34087-80</t>
  </si>
  <si>
    <t>Заклепка 5-13 Ан.окс ОСТ1 34087-80</t>
  </si>
  <si>
    <t>Заклепка 5-14 Ан Окс ОСТ1 34076-85</t>
  </si>
  <si>
    <t>Заклепка 5-12 Ан.окс ОСТ1 34087-80</t>
  </si>
  <si>
    <t>Заклепка 5-20 Ан.окс ОСТ1 34087-80</t>
  </si>
  <si>
    <t>Болт 12-30 Кд  ОСТ 1 311790-80</t>
  </si>
  <si>
    <t>Болт 10-32 Кд ОСТ 1 31125-80</t>
  </si>
  <si>
    <t>Болт 6-16 Кд ОСТ 1 31155-80</t>
  </si>
  <si>
    <t>Болт 6-18 Кд ОСТ 1 31155-80</t>
  </si>
  <si>
    <t>5.12.0200.3030.37 сетка</t>
  </si>
  <si>
    <t>Шайба 1,5-8-14 Хим.Пас. ОСТ1 34508-80</t>
  </si>
  <si>
    <t>Болт 8-26 КД  ОСТ 1 31125-80</t>
  </si>
  <si>
    <t>Заклепка 4-8 Ан.ОКС ОСТ1  34087-80</t>
  </si>
  <si>
    <t>Заклепка 3,5-14 Ан.ОКС ОСТ1  34087-80</t>
  </si>
  <si>
    <t>Заклепка 4-15 Ан.ОКС ОСТ1  34087-80</t>
  </si>
  <si>
    <t>Заклепка 4-17 Ан.окс ОСТ1 34076-85</t>
  </si>
  <si>
    <t>Гайка 8-Кд ОСТ1 33026-80</t>
  </si>
  <si>
    <t>Шайба 4 ОСТ 1.140088-81</t>
  </si>
  <si>
    <t>Сетка с окантовкой 5.12.0200.3030.38</t>
  </si>
  <si>
    <t>Заклепка 4-10-Ан.Окс.ОСТ1 34076-85</t>
  </si>
  <si>
    <t>Уголок 5.12.0246.8371.01</t>
  </si>
  <si>
    <t>Уголок 5.12.0246.0371.02</t>
  </si>
  <si>
    <t>5.12.0246.0493.02 Упор</t>
  </si>
  <si>
    <t>5.12.0246.0494.02 Упор</t>
  </si>
  <si>
    <t>Кронштейн 5.12.0246.0450.91</t>
  </si>
  <si>
    <t>Кронштейн 5.12.0246.0450.92</t>
  </si>
  <si>
    <t>Упор 5.12.0246.0494.01</t>
  </si>
  <si>
    <t>Упор 5.12.0246.8372.01</t>
  </si>
  <si>
    <t>Упор 5.12.0246.8372.02</t>
  </si>
  <si>
    <t>Упор 5.12.0246.0493.01</t>
  </si>
  <si>
    <t>Уголок 5.12.0246.0371.01</t>
  </si>
  <si>
    <t>Шайба 5.12.5305.8008.98</t>
  </si>
  <si>
    <t>Шайба 5.12.5311.3022.98</t>
  </si>
  <si>
    <t>Шайба стопорная 5.12.5311.3023.98</t>
  </si>
  <si>
    <t>Шайба 5.12.0430.8005.98</t>
  </si>
  <si>
    <t>Профиль     5.12.0200.0530.27</t>
  </si>
  <si>
    <t>Профиль     5.12.0200.0530.28</t>
  </si>
  <si>
    <t>Профиль     5.12.0200.0530.29</t>
  </si>
  <si>
    <t>Профиль     5.12.0200.0530.30</t>
  </si>
  <si>
    <t>Шайба 5.12.0430.4311.98</t>
  </si>
  <si>
    <t>Шайба 5.12.0430.4305.98</t>
  </si>
  <si>
    <t>Кольцо 32-1- ОСТ 1 10790-72</t>
  </si>
  <si>
    <t>Профиль 5.99.0000.1062.03</t>
  </si>
  <si>
    <t>Лента 5.99.0000.1062.05</t>
  </si>
  <si>
    <t>Пластина 5Ф-20163-01</t>
  </si>
  <si>
    <t>Уплотнение5.99.0000.1091.03</t>
  </si>
  <si>
    <t>Зашивка 5.99.0000.1091.05</t>
  </si>
  <si>
    <t>Профиль 5.12.0100.1250.79</t>
  </si>
  <si>
    <t>Окантовка 5.99.0000.1061.03</t>
  </si>
  <si>
    <t>Окантовка 5.99.0000.1061.09</t>
  </si>
  <si>
    <t>Уголок 5.99.0000.1061.05</t>
  </si>
  <si>
    <t>Прокладка 155Н1333-4</t>
  </si>
  <si>
    <t>Шайба 1,5-5-10-КД-ОСТ1 34507-80</t>
  </si>
  <si>
    <t>Кронштейн 5.12.0430.5440.91</t>
  </si>
  <si>
    <t>Кронштейн 5.12.0430.5440.92</t>
  </si>
  <si>
    <t>Шайба 12-ХИМ.ПАС-ОСТ1 34525-80</t>
  </si>
  <si>
    <t>Шайба 6-КД-ОСТ1 34526-80</t>
  </si>
  <si>
    <t>Шайба 1-5-40-КД-ОСТ1 34528-80</t>
  </si>
  <si>
    <t>Шайба 1-5-20-КД-ОСТ1 34528-80</t>
  </si>
  <si>
    <t>Накладка  5.99.1000.1727.03</t>
  </si>
  <si>
    <t>Створка 5.12.0100.1510.00</t>
  </si>
  <si>
    <t>Прокладка 155Н-1333-7</t>
  </si>
  <si>
    <t>Кольцо 5.12.0300.0097.98</t>
  </si>
  <si>
    <t>Шайба 5.12.0309.0086.98</t>
  </si>
  <si>
    <t>Шайба 5.12.0309.0087.98</t>
  </si>
  <si>
    <t>Прокладка 5.12.3000.2043.98</t>
  </si>
  <si>
    <t>Шайба 14-ХИМ.ПАС-ОСТ1 34525-80</t>
  </si>
  <si>
    <t>Шайба 1-5-30-КД-ОСТ1 34528-80</t>
  </si>
  <si>
    <t>Кольцо 5.12.7600.0032.03</t>
  </si>
  <si>
    <t>Кольцо 5.12.7611.0032.05</t>
  </si>
  <si>
    <t>Кольцо 5.12.7611.0032.07</t>
  </si>
  <si>
    <t>Кольцо 5.12.7611.0032.11</t>
  </si>
  <si>
    <t>Кольцо 5.12.7611.0032.13</t>
  </si>
  <si>
    <t>Кронштейн 5.12.7221.8160.00</t>
  </si>
  <si>
    <t>Валик 2-3-12КД-ОСТ1 11190-73</t>
  </si>
  <si>
    <t>Втулка 5.12.5850.9004.98</t>
  </si>
  <si>
    <t>Болт 5.12.0309.0029.98</t>
  </si>
  <si>
    <t>Втулка 5.12.0430.4004.98</t>
  </si>
  <si>
    <t>Шайба 6 КД ОСТ 1.34524-80</t>
  </si>
  <si>
    <t>Шайба 12 КД ОСТ 1.34524-80</t>
  </si>
  <si>
    <t>Шпилька 5.12.5311.3021.98</t>
  </si>
  <si>
    <t>Гайка М12х1,5-12А ГОСТ 13958-74</t>
  </si>
  <si>
    <t>Корпус с колпачком и пружиной 155Н1017-1</t>
  </si>
  <si>
    <t>Шайба 5.12.0101.0048.98</t>
  </si>
  <si>
    <t>Втулка  5.12.0101.0049.98</t>
  </si>
  <si>
    <t>Заклепка 4-11 КД- ОСТ1 34084-80</t>
  </si>
  <si>
    <t>Заклепка 3,5-10-БП-ОСТ 1 34086-80</t>
  </si>
  <si>
    <t>Заклепка 3-8-БП-ОСТ 1 34097-80</t>
  </si>
  <si>
    <t>Болт 5-14-ХИМ.ПАС- ОСТ 1 31131-80</t>
  </si>
  <si>
    <t>Болт 5-16-ХИМ.ПАС- ОСТ 1 31131-80</t>
  </si>
  <si>
    <t>Болт 50П-24031-05</t>
  </si>
  <si>
    <t>Заклепка 3-6-ХИМ.ПАС.ОСТ 1 34097-80</t>
  </si>
  <si>
    <t>Гайка 155Н1400-6</t>
  </si>
  <si>
    <t>Гайка 6-Хим.пас- ОСТ 1 33027-80</t>
  </si>
  <si>
    <t>Винт 5.12.0430.8004.98</t>
  </si>
  <si>
    <t>Шайба 2-8-14-КД-ОСТ1 34509-80</t>
  </si>
  <si>
    <t>Шайба 2-10-18-АН.ОКС-ОСТ1 34509-80</t>
  </si>
  <si>
    <t>Шайба 5.12.0300.0006.98</t>
  </si>
  <si>
    <t>Шайба 5.12.0309.0088.98</t>
  </si>
  <si>
    <t>Прокладка 5.99.0000.1477.11</t>
  </si>
  <si>
    <t>Прокладка 5.99.0000.1477.17</t>
  </si>
  <si>
    <t>Прокладка 5.99.0000.1477.19</t>
  </si>
  <si>
    <t>Прокладка 5.99.0000.1477.21</t>
  </si>
  <si>
    <t>Накладка 5.99.0000.1477.05</t>
  </si>
  <si>
    <t>Прфиль 5.99.0000.1477.09</t>
  </si>
  <si>
    <t>Прфиль 5.99.0000.1477.13</t>
  </si>
  <si>
    <t>Прфиль 5.99.0000.1477.15</t>
  </si>
  <si>
    <t>Прфиль 5.99.0000.1477.23</t>
  </si>
  <si>
    <t>Прфиль 5.99.0000.1477.25</t>
  </si>
  <si>
    <t>Прфиль 5.99.0000.1481.27</t>
  </si>
  <si>
    <t>Шайба 6 Хим Пас ОСТ 1.34527-80</t>
  </si>
  <si>
    <t>Заклепка 6-10 АН.ОКС- ОСТ1 34077-85</t>
  </si>
  <si>
    <t>Шайба 5.12.3600.8281.03</t>
  </si>
  <si>
    <t>Болт 5.12.3600.8281.05</t>
  </si>
  <si>
    <t>Болт 6-36КД- ОСТ 1 31195-80</t>
  </si>
  <si>
    <t>Болт 6-22-КД-ОСТ 1 31155-80</t>
  </si>
  <si>
    <t>Болт 6-28-КД- ОСТ 1 31195-80</t>
  </si>
  <si>
    <t>Болт 6-32-КД- ОСТ 1 31195-80</t>
  </si>
  <si>
    <t>Болт 6-34-КД- ОСТ 1 31195-80</t>
  </si>
  <si>
    <t>026-032-36-1-013-А-ОСТ1 00980-80 Кольцо</t>
  </si>
  <si>
    <t>Кольцо 013-017-25-1-013-А--ОСТ1 00980-80</t>
  </si>
  <si>
    <t>Кольцо 006-009-19-1-013А-ОСТ1 00980-80</t>
  </si>
  <si>
    <t xml:space="preserve"> Кольцо 034-040-36-1-013-А-ОСТ1 00980-80</t>
  </si>
  <si>
    <t>Кольцо ОСТ 100980-80-003-006-19-1-013-ОСТ1 00980-80</t>
  </si>
  <si>
    <t>Кольцо 021-025-25-1-013-А-ОСТ1 00980-80</t>
  </si>
  <si>
    <t>Кольцо 018-022-25-1-013А-ОСТ1 00980-80</t>
  </si>
  <si>
    <t>Кольцо 021-025-25-1-035А-ОСТ1 00980-80</t>
  </si>
  <si>
    <t>Кольцо 067-075-46-1-013-А-ОСТ1 00980-80</t>
  </si>
  <si>
    <t>Кольцо 027-031-25-1-035-А-ОСТ1 00980-80</t>
  </si>
  <si>
    <t>Кольцо 020-025-30-1-013-А-ОСТ1 00980-80</t>
  </si>
  <si>
    <t xml:space="preserve"> Кольцо 042-048-36-1-013-А-ОСТ1 00980-80</t>
  </si>
  <si>
    <t>Кольцо 022-027-30-1-013-А-ОСТ1 00980-80</t>
  </si>
  <si>
    <t>Кольцо 0119-023-25-1-013-А-ОСТ1 00980-80</t>
  </si>
  <si>
    <t>Кольцо 046-052-36-1-013-А-ОСТ1 00980-80</t>
  </si>
  <si>
    <t>Кольцо 015-018-19-1-013-А-ОСТ1 00980-80</t>
  </si>
  <si>
    <t>Кольцо 015-019-25-1-013-А-О СТ1 00980-80</t>
  </si>
  <si>
    <t>Кольцо 028-032-25-1-013-А-О СТ1 00980-80</t>
  </si>
  <si>
    <t>Кольцо 007-010-19-1-013-А-О СТ1 00980-80</t>
  </si>
  <si>
    <t>Кольцо 042-050-46-1-013А ОСТ 100980-80</t>
  </si>
  <si>
    <t>Кольцо 072-078-36-1-035А</t>
  </si>
  <si>
    <t>Кольцо 026-032-36-1-035-А-ОСТ1 00980-8</t>
  </si>
  <si>
    <t>Кольцо 080-090-58-1-035-А-ОСТ1 00980-8</t>
  </si>
  <si>
    <t>Кольцо 084-090-36-1-035-А-ОСТ1 00980-80</t>
  </si>
  <si>
    <t>5.12.0604.8227.98 Кольцо</t>
  </si>
  <si>
    <t xml:space="preserve">5.12.0604.8228.98 Кольцо </t>
  </si>
  <si>
    <t>Кольцо 082-090-46-1-013-А-ОСТ1 00980-80</t>
  </si>
  <si>
    <t>Кольцо 037-045-46-1-013-А-ОСТ1 00980-80</t>
  </si>
  <si>
    <t>Кольцо 042-048-30-1-013-А-ОСТ1 00980-80</t>
  </si>
  <si>
    <t>Кольцо 004-008-25-1-013-А-О СТ1 00980-80</t>
  </si>
  <si>
    <t xml:space="preserve">Кольцо 006-008-14-1-035-А- ОСТ1 00980-80 </t>
  </si>
  <si>
    <t xml:space="preserve"> Кольцо 045-050-30-1-035А-ОСТ1 00980-80</t>
  </si>
  <si>
    <t>Кольцо 2186А-151</t>
  </si>
  <si>
    <t>Кольцо 005-008-19-1-013-А-ОСТ1 00980-80</t>
  </si>
  <si>
    <t>Кольцо 024-028-25-1-035-А-ОСТ1 00980-80</t>
  </si>
  <si>
    <t>Кольцо 052-060-46-1-035А-ОСТ1 00980-80</t>
  </si>
  <si>
    <t>Кольцо 058-064-36-1-035 ОСТ1 00980-80</t>
  </si>
  <si>
    <t>Кольцо 080-086-36-1-035-А-ОСТ1 00980-80</t>
  </si>
  <si>
    <t>Кольцо 013-016-19-1-013-А ОСТ 00980-80</t>
  </si>
  <si>
    <t>Кольцо 029-034-30-1-013-А-ОСТ1 00980-80</t>
  </si>
  <si>
    <t>Кольцо 054-060-36-1-013-А-ОСТ1 00980-80</t>
  </si>
  <si>
    <t>Кольцо 006-009-19-1-034А ОСТ 100980-80</t>
  </si>
  <si>
    <t>Кольцо 040-046-36-1-013А ОСТ 100980-80</t>
  </si>
  <si>
    <t>Кольцо 067-075-46-1-035А ОСТ 100980-80</t>
  </si>
  <si>
    <t>Кольцо 012-016-25-1-013А (2262а-327)</t>
  </si>
  <si>
    <t>Кольцо 025-030-30-1-013А-ОСТ1 00980-80</t>
  </si>
  <si>
    <t>Кольцо 010-014-25-013 ОСТ 100980-80</t>
  </si>
  <si>
    <t>Кольцо 014-018-25-1-013-А-ОСТ1 00980-80</t>
  </si>
  <si>
    <t>Кольцо 015-021-36-1-013-А-ОСТ1 00980-80</t>
  </si>
  <si>
    <t>Кольцо 050-054-25-1-013-А-ОСТ1 00980-80</t>
  </si>
  <si>
    <t>Кольцо 075-083-46-1-035-А-ОСТ1 00980-80</t>
  </si>
  <si>
    <t>Кольцо 095-102-46-1-013-А-ОСТ1 00980-80</t>
  </si>
  <si>
    <t>Кольцо 015-020-30-1-013-А-ОСТ1 00980-80</t>
  </si>
  <si>
    <t>Кольцо 016-020-25-1-013-А-ОСТ1 00980-80</t>
  </si>
  <si>
    <t>Кольцо 021-027-36-1-013-А-ОСТ1 00980-80</t>
  </si>
  <si>
    <t>Кольцо 036-040-25-1-013-А-ОСТ1 00980-80</t>
  </si>
  <si>
    <t>Кольцо 042-048-36-1-035-А-ОСТ1 00980-80</t>
  </si>
  <si>
    <t>Кольцо 045-051-36-1-013-А--ОСТ1 00980-80</t>
  </si>
  <si>
    <t>Кольцо 052-060-46-1-013-А-ОСТ1 00980-80</t>
  </si>
  <si>
    <t>Кольцо 110-120-58-1-013-А-ОСТ1 00980-80</t>
  </si>
  <si>
    <t>Кольцо 088-095-46-1-035-А-ОСТ1 00980-80</t>
  </si>
  <si>
    <t>Кольцо 042-048-30-1-035-А-ОСТ1 00980-80</t>
  </si>
  <si>
    <t>Кольцо 075-081-36-1-035-АОСТ1 00980-80</t>
  </si>
  <si>
    <t>Кольцо 034-038-25-1-035-А-ОСТ1 00980-80</t>
  </si>
  <si>
    <t>Кольцо 019-025-36-1-013-А-ОСТ1 00980-80</t>
  </si>
  <si>
    <t>Кольцо 025-031-36-1-013-А0ОСТ1 00980-80</t>
  </si>
  <si>
    <t>Кольцо 062-068-36-1-013-А-ОСТ1 00980-80</t>
  </si>
  <si>
    <t>Кольцо 024-030-36-1-013-А-ОСТ1 00980-80</t>
  </si>
  <si>
    <t>Кольцо 018-023-30-1-013-А-ОСТ1 00980-80</t>
  </si>
  <si>
    <t>Кольцо 048-052-30-1-013-А-ОСТ1 00980-80</t>
  </si>
  <si>
    <t>Кольцо 044-050-36-1-035-А-ОСТ1 00980-80</t>
  </si>
  <si>
    <t>Кольцо 015,5-019,5-25-1-035-А-ОСТ1 00980-80</t>
  </si>
  <si>
    <t>Кольцо 014,5-018,5-25-1-035-А-ОСТ1 00980-80</t>
  </si>
  <si>
    <t>Кольцо 019-023-25-1-052А-А-ОСТ1 00980-80</t>
  </si>
  <si>
    <t>Кольцо 074-082-46-1-013-А-ОСТ1 00980-80</t>
  </si>
  <si>
    <t>Кольцо 080-090-58-1-013-А-ОСТ1 00980-80</t>
  </si>
  <si>
    <t>Кольцо 024-030-36-1-035-А-ОСТ1 00980-80</t>
  </si>
  <si>
    <t xml:space="preserve">Кольцо 085-092-46-1-035-А-ОСТ1 00980-80 </t>
  </si>
  <si>
    <t xml:space="preserve">Кольцо 022-028-36-1-013-А-ОСТ1-00980-80 </t>
  </si>
  <si>
    <t>Кольцо 046-052-36-1-035-А-ОСТ1 00980-80</t>
  </si>
  <si>
    <t xml:space="preserve">Кольцо 035-041-36-1-013-А-ОСТ1 00980-80 </t>
  </si>
  <si>
    <t>Кольцо 039-045-36-1-013-А-ОСТ1 00980-80</t>
  </si>
  <si>
    <t>Кольцо 020-026-36-1-013-А-ОСТ1 00980-80</t>
  </si>
  <si>
    <t>Кольцо 007-011-25-1-035-А-ОСТ1 00980-80</t>
  </si>
  <si>
    <t>Прокладка 0.71.0000.3988.07</t>
  </si>
  <si>
    <t>0.71.0000.3988.15 уголок</t>
  </si>
  <si>
    <t>0.71.0000.3988.16 уголок</t>
  </si>
  <si>
    <t>0.71.0000.3988.17 уголок</t>
  </si>
  <si>
    <t>0.71.0000.3988.18 уголок</t>
  </si>
  <si>
    <t>Кольцо 010-014-25-1-052А-ОСТ1 009880-80</t>
  </si>
  <si>
    <t>Кронштейн 5.12.4805.0110.91.92</t>
  </si>
  <si>
    <t>Шомпол 5.12.3600.8001.09</t>
  </si>
  <si>
    <t>155Н 1404-6 гайка</t>
  </si>
  <si>
    <t>Накладка 5.12.1000.0428.05</t>
  </si>
  <si>
    <t>Накладка 5.12.1000.0428.06</t>
  </si>
  <si>
    <t xml:space="preserve">5.12.2210.1266.98 Шайба                            </t>
  </si>
  <si>
    <t xml:space="preserve">5.12.2210.1268.98 Шайба                            </t>
  </si>
  <si>
    <t>5.12.2210.1267.98 Шайба</t>
  </si>
  <si>
    <t>Гайка 6КД-ОСТ1 33018-80</t>
  </si>
  <si>
    <t>Шкворень внутренний 5.12.6400.0102.98</t>
  </si>
  <si>
    <t>5.12.5302.8003.98 Кольцо замковое</t>
  </si>
  <si>
    <t xml:space="preserve">Втулка </t>
  </si>
  <si>
    <t>5.12.0246.0430.91 Втулка</t>
  </si>
  <si>
    <t>5.12.0246.0430.92 Втулка</t>
  </si>
  <si>
    <t>Гайка 155Н1404-8</t>
  </si>
  <si>
    <t>Заклепка 3-7-АН-ОКС-ОСТ1 34087-80</t>
  </si>
  <si>
    <t>Заклепка 5-12АН.ОКС.ОСТ1 34087-80</t>
  </si>
  <si>
    <t>Заклепка 4-15-АН-ОКС.ОСТ1 34076-85</t>
  </si>
  <si>
    <t>Заклепка 4-17-АН-ОКС.ОСТ1 34087-80</t>
  </si>
  <si>
    <t>Заклепка 4-18-АН-ОКС.ОСТ1 34087-80</t>
  </si>
  <si>
    <t>Заклепка 4-22-АН.ОКС-ОСТ1 34087-80</t>
  </si>
  <si>
    <t>Заклепка 4-23-АН.ОКС-ОСТ1 34087-80</t>
  </si>
  <si>
    <t>5.12.0430.4220.91 Коробочка</t>
  </si>
  <si>
    <t>5.12.0430.4220.92 Коробочка</t>
  </si>
  <si>
    <t xml:space="preserve">5.12.0430.4314.98 Шайба </t>
  </si>
  <si>
    <t>5.12.1000.1734.98 Шайба</t>
  </si>
  <si>
    <t>5.12.0430.8008.03 Втулка ремонтная</t>
  </si>
  <si>
    <t>5.12.0430.8008.05 Втулка ремонтная</t>
  </si>
  <si>
    <t>1-2-02-ОСТ1 10806-72 Цепочка</t>
  </si>
  <si>
    <t>5Ф-27198-05 Накладка</t>
  </si>
  <si>
    <t>1-02-ОСТ1 10808-72 Ушко</t>
  </si>
  <si>
    <t>Хомутик мягкий Н29-13</t>
  </si>
  <si>
    <t>5.12.0246.8036.98 Накладка</t>
  </si>
  <si>
    <t>Створка № 4 5.12.0246.0200.92</t>
  </si>
  <si>
    <t>5.12.0246.8375.01 Рычаг</t>
  </si>
  <si>
    <t>5.12.0246.8375.02 Рычаг</t>
  </si>
  <si>
    <t>5.12.0246.0405.01 Упор</t>
  </si>
  <si>
    <t>5.12.0246.0405.02 Упор</t>
  </si>
  <si>
    <t>5.12.02460379.02 Упор</t>
  </si>
  <si>
    <t>5.12.6113.2106.99 Труба</t>
  </si>
  <si>
    <t>5.12.6113.2107.99 Труба</t>
  </si>
  <si>
    <t>5.12.0246.0379.01 Упор</t>
  </si>
  <si>
    <t>Прокладка  5.12.7601.3652.98</t>
  </si>
  <si>
    <t>Прокладка  5.12.7601.1503.98</t>
  </si>
  <si>
    <t xml:space="preserve">5.12.0602.0070.00 Стекло фонаря </t>
  </si>
  <si>
    <t xml:space="preserve">Кольцо 84-7603-3465 </t>
  </si>
  <si>
    <t>Узел крепления задний 5.12.8700.2630.00</t>
  </si>
  <si>
    <t>Узел крепления задний 5.12.8700.2470.00</t>
  </si>
  <si>
    <t>Серьга 1Н1199-1</t>
  </si>
  <si>
    <t>Чехол 5.12.7617.0550.00</t>
  </si>
  <si>
    <t>Шомпол 5.12.0602.0005.03</t>
  </si>
  <si>
    <t>Шомпол 5.12.0602.0005.05</t>
  </si>
  <si>
    <t>5.12.5305-8008-98 шайба</t>
  </si>
  <si>
    <t>Трубка 5.12.5311.8513.99</t>
  </si>
  <si>
    <t>Трубка 5.12.5311.8514.99</t>
  </si>
  <si>
    <t>Трубка 5.12.5850.8120.10</t>
  </si>
  <si>
    <t>Трубка 5.12.5850.8120.11</t>
  </si>
  <si>
    <t>Профиль 5.12.5850.8300.03</t>
  </si>
  <si>
    <t>Зеркало в оправе 5.12.0602.9110.00</t>
  </si>
  <si>
    <t>Гайка 5.12.0602.0006.98</t>
  </si>
  <si>
    <t xml:space="preserve">Гпйка 5.12.0300.1411.98 </t>
  </si>
  <si>
    <t>Вкладыш 5.12.3140.1001.98</t>
  </si>
  <si>
    <t>Упор 5.12.5111.3635.98</t>
  </si>
  <si>
    <t>5.12.0300.1412.98 Шайба</t>
  </si>
  <si>
    <t>Упор 5.12.0246.8387.02</t>
  </si>
  <si>
    <t>Упор 5.12.0246.8387.01</t>
  </si>
  <si>
    <t>Кольцо 008-011-19-1-013А ОСТ 100980-80</t>
  </si>
  <si>
    <t>Накладка 5.12.0246.0035.98</t>
  </si>
  <si>
    <t>Втулка 5.12.0246.0034.98</t>
  </si>
  <si>
    <t>Накладка 5.12.0246.8037.98</t>
  </si>
  <si>
    <t xml:space="preserve">Шайба 5К-27725-03 </t>
  </si>
  <si>
    <t>Винт 5-14-Кд-ОСТ1 31565-80</t>
  </si>
  <si>
    <t>Винт 4-10-Кд-ОСТ1 31565-80</t>
  </si>
  <si>
    <t>Звено 5.12.5111.8540.00</t>
  </si>
  <si>
    <t>Звено 5.12.5111.8550.00</t>
  </si>
  <si>
    <t xml:space="preserve"> Качалка 5.12.4901.2608.98</t>
  </si>
  <si>
    <t>Накладка Р.5.12.0246.0030.91</t>
  </si>
  <si>
    <t>Накладка                                                      Р.5.12.0246.0030.92</t>
  </si>
  <si>
    <t>Накладка Р.5.12.0246.0040.91</t>
  </si>
  <si>
    <t>Накладка Р.5.12.0246.0040.92</t>
  </si>
  <si>
    <t>5.12.5303.0901.98 Шток</t>
  </si>
  <si>
    <t>Качалка 5.12.0100.1553.98</t>
  </si>
  <si>
    <t>Кольцо 036-042-36-1-013 ОСТ1 00980-80</t>
  </si>
  <si>
    <t>Кольцо 030-036-36-1-013-А-ОСТ1 00980-80</t>
  </si>
  <si>
    <t>Кольцо 014-019-30-1-013-А-ОСТ 1 00980-80</t>
  </si>
  <si>
    <t>Кольцо 017-021-25-1-013-А-ОСТ 1 00980-80</t>
  </si>
  <si>
    <t>Кольцо 012-015-19-1-013-А-ОСТ1 00980-80</t>
  </si>
  <si>
    <t>Шайба  11.Ф.5887ПИ-8</t>
  </si>
  <si>
    <t>Кольцо 032-038-36-1-043-А-ОСТ 1 00980-80</t>
  </si>
  <si>
    <t>Кольцо 120-128-46-1-013-А-ОСТ1 00980-80</t>
  </si>
  <si>
    <t>Кольцо 036-040-25-1-061-А-ОСТ 1 00980-80</t>
  </si>
  <si>
    <t xml:space="preserve"> Кольцо 058-062-25-1-061-А-ОСТ 1 00980-80</t>
  </si>
  <si>
    <t xml:space="preserve"> Кольцо 2186А-93</t>
  </si>
  <si>
    <t>ИРП-1078-155Н789-26-34-2 Кольцо</t>
  </si>
  <si>
    <t>Кольцо 2186А-77</t>
  </si>
  <si>
    <t>Кольцо 5127А-25</t>
  </si>
  <si>
    <t>Кольцо ИРП-1078-155Н607-21,6-3,25-1</t>
  </si>
  <si>
    <t>Кольцо 2186А-44</t>
  </si>
  <si>
    <t>Кольцо  ИРП 1078-155Н607-51,4-3,4-1</t>
  </si>
  <si>
    <t>Кольцо 5125А-21</t>
  </si>
  <si>
    <t>Кольцо 5125А-36</t>
  </si>
  <si>
    <t>83.6105-633 кольцо</t>
  </si>
  <si>
    <t>Муфта 02.7603-8590-08</t>
  </si>
  <si>
    <t>ИРП-1078-155Н607-22,5-2,2-1 Кольцо</t>
  </si>
  <si>
    <t>Прокладка 5.12.6102-0011-98</t>
  </si>
  <si>
    <t>01.7103-100 Индуктивный ввод</t>
  </si>
  <si>
    <t>5.12.6110.0613.98 Прокладка</t>
  </si>
  <si>
    <t>Кольцо 5125А-281</t>
  </si>
  <si>
    <t>Кольцо ИРП-1078-155Н607-9,6-3,25-1</t>
  </si>
  <si>
    <t>Пружина СКЗ-9101-7706</t>
  </si>
  <si>
    <t xml:space="preserve">Винт 01.9201-424 </t>
  </si>
  <si>
    <t>5125А-386-2 Кольцо</t>
  </si>
  <si>
    <t>Пружина СКЗ-9105-7114</t>
  </si>
  <si>
    <t>ИРП-1078-155Н607-5,6-3,25 кольцо</t>
  </si>
  <si>
    <t>2262А-205 кольцо</t>
  </si>
  <si>
    <t>155Н607-18,6-3,25- кольцо</t>
  </si>
  <si>
    <t>2186А-88 кольцо</t>
  </si>
  <si>
    <t>Муфта 02.7603.8590.03</t>
  </si>
  <si>
    <t>Муфта 02.7603.8590.05</t>
  </si>
  <si>
    <t>Муфта 02.7603.8590.06 06</t>
  </si>
  <si>
    <t>Муфта 02-7603-8590-07</t>
  </si>
  <si>
    <t>Муфта 30-7616-10</t>
  </si>
  <si>
    <t xml:space="preserve"> Прокладка 5.12.6110.0032.98</t>
  </si>
  <si>
    <t>Прокладка 5.12.6100.0352.98</t>
  </si>
  <si>
    <t>Прокладка 5.12.6102.8005.98</t>
  </si>
  <si>
    <t>Прокладка 65-3,5-3-ОСТ 1 11413-74</t>
  </si>
  <si>
    <t>Прокладка 2.55.6100.1081.98</t>
  </si>
  <si>
    <t>Прокладка 30.6110.165</t>
  </si>
  <si>
    <t>Кольцо 5128А-349-51-1434</t>
  </si>
  <si>
    <t xml:space="preserve"> Пружина 2-40-1-2-88-2-ОСТ1 14002-81</t>
  </si>
  <si>
    <t>Кольцо 5125А-256</t>
  </si>
  <si>
    <t>Прокладка 01.7601.5443</t>
  </si>
  <si>
    <t>5.51.0220-0280-00 Конус до диафрагмы № 1</t>
  </si>
  <si>
    <t>Кольцо 155Н607-35,6-3,25-1</t>
  </si>
  <si>
    <t>Кольцо 155Н607-35,4-5,4-1</t>
  </si>
  <si>
    <t>5.12.0300-0060-00 Манжета</t>
  </si>
  <si>
    <t>050-056-36-1-035-А-ОСТ 1 00980-80 Кольцо</t>
  </si>
  <si>
    <t>092-098-30-1-035-А-ОСТ 1 00980-80 Кольцо</t>
  </si>
  <si>
    <t>Кольцо 008-011-19-1-035А</t>
  </si>
  <si>
    <t>Кольцо 010-013-19-1-035А</t>
  </si>
  <si>
    <t>Кольцо 006-009-19-1-035А (2186а-157)</t>
  </si>
  <si>
    <t>Кольцо 2186А-76</t>
  </si>
  <si>
    <t xml:space="preserve">Кольцо 5125А-7 </t>
  </si>
  <si>
    <t>Кольцо 2186А-352</t>
  </si>
  <si>
    <t>Кольцо 5125А-25</t>
  </si>
  <si>
    <t>Кольцо 2186А-326</t>
  </si>
  <si>
    <t>Кольцо 5125А-154</t>
  </si>
  <si>
    <t>Кольцо 2186А-331</t>
  </si>
  <si>
    <t xml:space="preserve">Кольцо 2262А-20 </t>
  </si>
  <si>
    <t>Кольцо 2262А-20</t>
  </si>
  <si>
    <t xml:space="preserve">Кольцо 2262А-50-2 </t>
  </si>
  <si>
    <t xml:space="preserve">Кольцо 2262А-71 </t>
  </si>
  <si>
    <t xml:space="preserve">Кольцо 2262А-77-2 </t>
  </si>
  <si>
    <t>Кольцо 2262А-83-2</t>
  </si>
  <si>
    <t xml:space="preserve">Кольцо 2262А-180-2 </t>
  </si>
  <si>
    <t xml:space="preserve">Кольцо 2262А-90-2 </t>
  </si>
  <si>
    <t xml:space="preserve">Кольцо 2262А-91-2 </t>
  </si>
  <si>
    <t xml:space="preserve">Кольцо 2262А-154 </t>
  </si>
  <si>
    <t>Кольцо 2262А-180</t>
  </si>
  <si>
    <t xml:space="preserve">Кольцо 2262А-85 </t>
  </si>
  <si>
    <t xml:space="preserve">Кольцо 2262А-36-2 </t>
  </si>
  <si>
    <t>Кольцо 2262А-174</t>
  </si>
  <si>
    <t>Кольцо 2262А-29</t>
  </si>
  <si>
    <t xml:space="preserve">Кольцо 2262А-38 </t>
  </si>
  <si>
    <t>Кольцо 2262А-72</t>
  </si>
  <si>
    <t>Кольцо 2262А-520</t>
  </si>
  <si>
    <t>Кольцо 2262А-161</t>
  </si>
  <si>
    <t>Кольцо 2262А-189</t>
  </si>
  <si>
    <t>Кольцо 2262А-262</t>
  </si>
  <si>
    <t>Кольцо 2262А-18</t>
  </si>
  <si>
    <t>Кольцо 2262А-26-2</t>
  </si>
  <si>
    <t>Кольцо 2262А-263</t>
  </si>
  <si>
    <t>Кольцо 2262А-257</t>
  </si>
  <si>
    <t xml:space="preserve">Кольцо 2262А-162 </t>
  </si>
  <si>
    <t>Кольцо 2262А-76</t>
  </si>
  <si>
    <t>Кольцо 2186А-273</t>
  </si>
  <si>
    <t>Кольцо 2262А-196</t>
  </si>
  <si>
    <t>Кольцо 2186А-422</t>
  </si>
  <si>
    <t xml:space="preserve">Кольцо 2186А-19 </t>
  </si>
  <si>
    <t>Кольцо 2262А-179</t>
  </si>
  <si>
    <t>Кольцо 2186А-9</t>
  </si>
  <si>
    <t>Кольцо 5125А-299</t>
  </si>
  <si>
    <t>Кольцо 2186А-266</t>
  </si>
  <si>
    <t>Кольцо 2262А-80</t>
  </si>
  <si>
    <t>Кольцо 2262А-82</t>
  </si>
  <si>
    <t>Кольцо 2262А-75</t>
  </si>
  <si>
    <t>Кольцо 2262А-199</t>
  </si>
  <si>
    <t>Кольцо 2262А-422</t>
  </si>
  <si>
    <t>Кольцо 2262А-261-2</t>
  </si>
  <si>
    <t xml:space="preserve"> Кольцо 2262А-186</t>
  </si>
  <si>
    <t>Кольцо 2262А-188-2</t>
  </si>
  <si>
    <t>Кольцо 2262А-192-2</t>
  </si>
  <si>
    <t xml:space="preserve"> Кольцо 2262А-198</t>
  </si>
  <si>
    <t>Кольцо 2262А-89</t>
  </si>
  <si>
    <t>Кольцо 2262А-366</t>
  </si>
  <si>
    <t>Кольцо 5125А-88</t>
  </si>
  <si>
    <t xml:space="preserve"> Кольцо 2262А-81</t>
  </si>
  <si>
    <t>Кольцо 5125А-424-2</t>
  </si>
  <si>
    <t>Кольцо 5125А-93-2</t>
  </si>
  <si>
    <t>Кольцо 5125А-22-2</t>
  </si>
  <si>
    <t>Кольцо 2186А-8</t>
  </si>
  <si>
    <t>Кольцо 2262А-27</t>
  </si>
  <si>
    <t>Кольцо 2262А-73</t>
  </si>
  <si>
    <t>Кольцо 2262А-99-2</t>
  </si>
  <si>
    <t>Кольцо 2262А-152</t>
  </si>
  <si>
    <t>Кольцо 2262А-156</t>
  </si>
  <si>
    <t>Кольцо 2262А-168-2</t>
  </si>
  <si>
    <t xml:space="preserve">Кольцо 2262А-93 </t>
  </si>
  <si>
    <t xml:space="preserve">Кольцо 2186А-25 </t>
  </si>
  <si>
    <t>Кольцо 2186А-270</t>
  </si>
  <si>
    <t>Кольцо 2186А-322</t>
  </si>
  <si>
    <t>Кольцо 5125А-27</t>
  </si>
  <si>
    <t>Кольцо 2262А-151-2</t>
  </si>
  <si>
    <t>Кольцо 2186А-239</t>
  </si>
  <si>
    <t>Фал крепления 3КМ-9220-0-01</t>
  </si>
  <si>
    <t>Модуль М45211-1</t>
  </si>
  <si>
    <t>Цилиндр-подкос основной стойки 10.512.4102.3.000.00.0</t>
  </si>
  <si>
    <t>Цилиндр-подкос передней стойки 10.512.4202.3.000.00.0</t>
  </si>
  <si>
    <t>Стойка основной опоры шасси 10.512.4101.3000.00.0</t>
  </si>
  <si>
    <t>Стойка передней опоры шасси 10.512.4211.3000.00.0</t>
  </si>
  <si>
    <t>Стойка основной опоры шасси 10.512.4101.3000.01.0</t>
  </si>
  <si>
    <t xml:space="preserve">Втулка 81.4209.0043.900 </t>
  </si>
  <si>
    <t>РГК 1:1 СД-15.5000.200Б (Демпфер)</t>
  </si>
  <si>
    <t>10.512.5308.0500.00 РГК 1:1</t>
  </si>
  <si>
    <t>Фтор-рукав 8Д0.447.005-50-65</t>
  </si>
  <si>
    <t>Фтор/рукав 8Д0447005-50-58</t>
  </si>
  <si>
    <t>Рукав 8Д.4.470.209</t>
  </si>
  <si>
    <t xml:space="preserve"> Гр.к-т  к  насосу ГТН-7</t>
  </si>
  <si>
    <t>Зап.части к регулят.давления РД                                               (РД-39 РГК в компл.)</t>
  </si>
  <si>
    <t>ЗИП.рем.на 10 изд. КТ150Е.000 ЗИ2</t>
  </si>
  <si>
    <t xml:space="preserve">Ремонтный комплект запасных частей для кап.ремонта 10 изд. УП24/2                                                                              УП24/2КЗЧ 10РК </t>
  </si>
  <si>
    <t>Ускоритель редукционный УП03М-200</t>
  </si>
  <si>
    <t>УП 03/2М КЗЧ 10РК РК з/ч для КР 10 изделий УП03/2М</t>
  </si>
  <si>
    <t>Колесо под шину размером 570х140 КТ100-10</t>
  </si>
  <si>
    <t>Колесо 840х290 КТ150Е.010</t>
  </si>
  <si>
    <t>Тормоз КТ-150Е</t>
  </si>
  <si>
    <t>Тормоз КТ100-30</t>
  </si>
  <si>
    <t>Ремонтный комплект РК.ЗИП УА27А-7</t>
  </si>
  <si>
    <t>ГКО-3314 ВКЗЧ 10КР Комплект зап/частей</t>
  </si>
  <si>
    <t xml:space="preserve">Компл.зап/частей ГКО-2323А ВКЗЧ 10КР-91 </t>
  </si>
  <si>
    <t>4766Т Клапан предохранительный</t>
  </si>
  <si>
    <t xml:space="preserve"> Редуктор кислородный 2130Б</t>
  </si>
  <si>
    <t>ГКО-520Т ВКЗЧ 10КР-93 КЗЧ</t>
  </si>
  <si>
    <t>ГК-1-4656Т ВКЗЧ ЮКР Комплект зап/частей с 01.07.78 г.</t>
  </si>
  <si>
    <t>ГКО-3206А ВКЗЧ 10КР-92 Комплект зап/частей</t>
  </si>
  <si>
    <t>Подшипник 75 3180202  ЕС1 ЕТУ 100/3</t>
  </si>
  <si>
    <t>Подшипник 75 180504 ЕТС15 ЕТУ 100/3</t>
  </si>
  <si>
    <t>Подшипник 941/12 ЕТУ 100/5</t>
  </si>
  <si>
    <t>Подшипник 981067 ЮУС2 ЕТУ 100/5</t>
  </si>
  <si>
    <t>Подшипник 34-100 Д - ЕТУ 100/3</t>
  </si>
  <si>
    <t>Подшипник 4-76101БТ</t>
  </si>
  <si>
    <t>Подшипник 75-80027 С1-ЕТУ 100/3</t>
  </si>
  <si>
    <t>Подшипник 1006У ЕТУ 100/5</t>
  </si>
  <si>
    <t>Подшипник 6-60027-ЕТУ100/3</t>
  </si>
  <si>
    <t>Подшипник 83702 Ю3ТС8 ЕТУ 100/3</t>
  </si>
  <si>
    <t>Конденсатор К52-1М 50в-6,8мкФ</t>
  </si>
  <si>
    <t>Конденсатор К52-1БМ 100В-6,8 мкф</t>
  </si>
  <si>
    <t xml:space="preserve">Конденсатор К52-1М-35-47-10/10(5) </t>
  </si>
  <si>
    <t>Конденсатор К52-1М-70-47-10/10(5)</t>
  </si>
  <si>
    <t>Конденсатор К52-1М-35-10-20/20(5)</t>
  </si>
  <si>
    <t>Конденсатор К52-1М-50-3,3-10/10(5)</t>
  </si>
  <si>
    <t>Конденсатор К52-9 - 63В- 10 мкф+20%</t>
  </si>
  <si>
    <t>Конденсатор К52-9 16В-47 мкф± 20%</t>
  </si>
  <si>
    <t>Конденсатор К52-11 32В-100 мкф</t>
  </si>
  <si>
    <t>Конденсатор К52-9  50В-33 мкф</t>
  </si>
  <si>
    <t>Конденсатор К52-9 100,00В-6,800 мкФ</t>
  </si>
  <si>
    <t>Конденсатор К53-18-16в-10 мкф</t>
  </si>
  <si>
    <t>Конденсатор К53-1А "5" 16х10</t>
  </si>
  <si>
    <t>Конденсатор К52-11 50В- 68мкф</t>
  </si>
  <si>
    <t>Конденсатор К52-9 63В-47 мкФ 30 %</t>
  </si>
  <si>
    <t>Конденсатор К52-11 25В-330 мкф 20%В 0Ж0.464.234.ТУ</t>
  </si>
  <si>
    <t>Конденсатор К52-9  50В- 68МКФ 20% В</t>
  </si>
  <si>
    <t>Конденсатор К52-7А-1 63В-750 мкф 20%</t>
  </si>
  <si>
    <t>Конденсатор К52-11 16В-220 мкф 20%В</t>
  </si>
  <si>
    <t xml:space="preserve">Конденсатор К52-11 25В-150 мкФ 20% </t>
  </si>
  <si>
    <t>Конденсатор К52-11  25В-68 мкф 20%В</t>
  </si>
  <si>
    <t>Конденсатор К52-11 63В-100 мкф 20%</t>
  </si>
  <si>
    <t xml:space="preserve">Конденсатор К52-11 50В-68 мк 20Ф% </t>
  </si>
  <si>
    <t>Конденсатор К52-11 16В-470 мкф± 20%</t>
  </si>
  <si>
    <t>Конденсатор К52-11 50В-150 мкф± 20%</t>
  </si>
  <si>
    <t>Конденсатор К52-9  25В-33 мкф± 20%</t>
  </si>
  <si>
    <t>Конденсатор К52-9 6,3В-470 мкФ 20% В</t>
  </si>
  <si>
    <t>Конденсатор К52-11 25В-150 мкФ 20%В 0Ж0.464.234.ТУ</t>
  </si>
  <si>
    <t>Конденсатор К52-11 100В-33 мкФ 20%В 0Ж0.464.234.ТУ</t>
  </si>
  <si>
    <t>Конденсатор К52-11  25В-68 мкф 20%</t>
  </si>
  <si>
    <t>Кнопка 4КНР</t>
  </si>
  <si>
    <t>ПМ-75 Предохранитель малоинерционный</t>
  </si>
  <si>
    <t>Выключатель трехполюсный 3ВМ</t>
  </si>
  <si>
    <t>Кнопка КНР</t>
  </si>
  <si>
    <t>Переключатель ППГ-15-2С</t>
  </si>
  <si>
    <t>Кнопка 2КР</t>
  </si>
  <si>
    <t>2ППМ-Г переключатель двухполюсный</t>
  </si>
  <si>
    <t>Лампа генераторная ГИ-31</t>
  </si>
  <si>
    <t xml:space="preserve">Блок следящей системы БСС-2-02 </t>
  </si>
  <si>
    <t>9В4.470.262 шланг кислородный</t>
  </si>
  <si>
    <t>ДУ-7-КР Рем.комплект</t>
  </si>
  <si>
    <t>ОРК-11У-КР Рем. Комплект</t>
  </si>
  <si>
    <t>Комплект кислородного прибора КП-52М (Чертеж 9В2.931.912/вар ВКЗЧ 10 КР/Дец ном 9В2.931.912 вар ВКЗЧ 10 КР)-ЗИП</t>
  </si>
  <si>
    <t>6017-1,25-КР Рем.комплект</t>
  </si>
  <si>
    <t>КШ-52М-1 Шланг кислородный</t>
  </si>
  <si>
    <t>РГК РПК-52-КР</t>
  </si>
  <si>
    <t>КАБ-14-КР Рем. комплект</t>
  </si>
  <si>
    <t>КАБ-14 КР Рем. комплект</t>
  </si>
  <si>
    <t xml:space="preserve">Шланг 9В6.450.366 </t>
  </si>
  <si>
    <t>ДПР-72-Н4-02 "5" Электродвигатель</t>
  </si>
  <si>
    <t>6Л8684117 кольцо</t>
  </si>
  <si>
    <t>Кольцо ОСТ1 00980-80 105-110-30-2-024</t>
  </si>
  <si>
    <t>Крышка 6Т6172087</t>
  </si>
  <si>
    <t>6Т5032019 усилитель низкой частоты</t>
  </si>
  <si>
    <t>6Л8.671.079 Ручка</t>
  </si>
  <si>
    <t>Пружина 6Т8387136</t>
  </si>
  <si>
    <t>Датчик-сигнализатор на магнитоуправляемых контактах ДСМК10-22</t>
  </si>
  <si>
    <t>Усилитель низкой частоты 6Т5.032.018</t>
  </si>
  <si>
    <t>Переключатель ВК2-200Р</t>
  </si>
  <si>
    <t xml:space="preserve">2Д106А </t>
  </si>
  <si>
    <t>Соединитель СНЦ23-32/27В-6-В</t>
  </si>
  <si>
    <t>Реле РЭС-80</t>
  </si>
  <si>
    <t>ДНО-1 Датчик</t>
  </si>
  <si>
    <t>Блок защиты сети 8А5139100-01;  ПР-Л 25-15 от 08.12.14г.</t>
  </si>
  <si>
    <t>Плата 8Ю6.120.132; пр-л 248-14 от 05.06.14 г.</t>
  </si>
  <si>
    <t>Огонь ХС-2А</t>
  </si>
  <si>
    <t>Огонь аэронавигационный бортовой типа                                                                        БАНО-7М-К</t>
  </si>
  <si>
    <t>Лампа-фара самолетная ЛФС-П27-1000</t>
  </si>
  <si>
    <t>Лампа-фара самолетная ЛФС-ПД27-250</t>
  </si>
  <si>
    <t>Прокладка ДГ8683144 ОТК</t>
  </si>
  <si>
    <t>Кольцо 2269А-330-2 ОТК</t>
  </si>
  <si>
    <t>Винт Г2151012 ОТК</t>
  </si>
  <si>
    <t>ПВД-18-5М с.2</t>
  </si>
  <si>
    <t>ПВД-7 приемник воздушных давлений</t>
  </si>
  <si>
    <t>CM 28-0,05 лампа</t>
  </si>
  <si>
    <t>СМ 6,3-1,4 лампа</t>
  </si>
  <si>
    <t>Кнопка МПК1-4В*5</t>
  </si>
  <si>
    <t>Переключатель П1М10-4В*5</t>
  </si>
  <si>
    <t>Элемент активный АЖ.7.249.170</t>
  </si>
  <si>
    <t>Рукав для кислородных приборов РКП 12-12,0-550</t>
  </si>
  <si>
    <t>Рукав для кислородных приборов РКП14-7,0-650 ТУ 105566-85</t>
  </si>
  <si>
    <t>Фал притяга ног 7Г.ЗАБ-9210-1100-07</t>
  </si>
  <si>
    <t>Шайба 2187А-154</t>
  </si>
  <si>
    <t>Кольцо 2258А-230</t>
  </si>
  <si>
    <t>Кольцо срезное 385М-III.01-13</t>
  </si>
  <si>
    <t>Кольцо 2258А-14-2</t>
  </si>
  <si>
    <t>Шайба 2187А-230</t>
  </si>
  <si>
    <t>Прокладка 385М-111.01-44А</t>
  </si>
  <si>
    <t>Фал притяга ног 7Г.ЗАБ-9210-1100-06</t>
  </si>
  <si>
    <t>Подушка ЗАБ-9204-1680-01</t>
  </si>
  <si>
    <t>Кожух 7Г.ЗАБ-9208-2830-02</t>
  </si>
  <si>
    <t>Подушка 3АБ-9220-10590</t>
  </si>
  <si>
    <t>Подушка верхнего ложемента  7Г.ЗАБ-9210-1230-02</t>
  </si>
  <si>
    <t>Подушка ложемента под голень 7Г.ЗАБ-9202-3510-02</t>
  </si>
  <si>
    <t>Подушка ложемента под голень 7Г.ЗАБ-9202-3510-03</t>
  </si>
  <si>
    <t>Кожух 3АБ-9214-730-01</t>
  </si>
  <si>
    <t>Кольцо 2258А-307-2</t>
  </si>
  <si>
    <t>Подушка бокового ложемента 7Г.3АБ-9210-1560-02</t>
  </si>
  <si>
    <t>Подушка бокового ложемента 7Г.3АБ-9210-1560-03</t>
  </si>
  <si>
    <t>Установка мягкой спинки 7Г.ЗАБ-9202-5020-01</t>
  </si>
  <si>
    <t>Ремень ЗАБ-9213-1300</t>
  </si>
  <si>
    <t>Шпилька 385М-III.01-68</t>
  </si>
  <si>
    <t>Винт разрывной ЗАБ-9215-1423</t>
  </si>
  <si>
    <t>Ремень 7Г.ЗАБ-9211-631</t>
  </si>
  <si>
    <t>Пряжка с лямкой 7Г.ЗАБ-9200-1420</t>
  </si>
  <si>
    <t>Кольцо 2258А-11-2</t>
  </si>
  <si>
    <t>Шестерня 7Г.3АБ-9213-30</t>
  </si>
  <si>
    <t>Шпилька 7Г.3АБ-9210-596</t>
  </si>
  <si>
    <t>Винт 7Г.3АБ-9228-2081</t>
  </si>
  <si>
    <t>Подушка 7Г.3АБ-9213-426</t>
  </si>
  <si>
    <t>Кольцо 2258А-348</t>
  </si>
  <si>
    <t>Шайба защитная 2187А-22</t>
  </si>
  <si>
    <t>Шайба 2187А-348</t>
  </si>
  <si>
    <t>Штырь с петлей ЗАБ-9204-2100</t>
  </si>
  <si>
    <t>Кольцо 2258А-154</t>
  </si>
  <si>
    <t>Подушка верхнего ложемента  7Г.ЗАБ-9210-1230-03</t>
  </si>
  <si>
    <t>Кожух  7Г.3АБ-9215-1591</t>
  </si>
  <si>
    <t>Фартук защитный 3АБ-9214-460-02</t>
  </si>
  <si>
    <t>Клапан ЗАБ-9204-1650-01</t>
  </si>
  <si>
    <t>Обшивка мягкая 3АБ-4101-710</t>
  </si>
  <si>
    <t>Пружина   127-2-1-1-51,5-ОСТ1 11208-73</t>
  </si>
  <si>
    <t>Кольцо 2258А-338</t>
  </si>
  <si>
    <t>Кольцо 2258А-292</t>
  </si>
  <si>
    <t>Кольцо 2258А-4-2</t>
  </si>
  <si>
    <t>Шайба 2187А-338</t>
  </si>
  <si>
    <t>Кольцо 7Г.ЗАБ-9215-1392</t>
  </si>
  <si>
    <t>Кольцо -7Г.ЗАБ-9215-1392-03</t>
  </si>
  <si>
    <t>Фал 7Г.ЗАБ-9228-2380</t>
  </si>
  <si>
    <t>Карман 7Г.ЗАБ-9214-470</t>
  </si>
  <si>
    <t>Трос 7Г.3АБ-9213-380-01</t>
  </si>
  <si>
    <t>Шайба 7Г.3АБ-9213-549</t>
  </si>
  <si>
    <t>Фланец 7Г.3АБ-9213-711</t>
  </si>
  <si>
    <t>Гайка 7Г.ЗАБ-9213-712</t>
  </si>
  <si>
    <t>Прокладка 7Г.3АБ-9208-1737</t>
  </si>
  <si>
    <t>Прокладка 7Г.3АБ-9208-1388</t>
  </si>
  <si>
    <t>Прокладка 7Г.3АБ-9228-2075</t>
  </si>
  <si>
    <t>Прокладка 7Г.3АБ-9228-2124</t>
  </si>
  <si>
    <t>Шпилька 385Д-III.01-35</t>
  </si>
  <si>
    <t>Предохранитель ИП-10 УХЛЗ, 30В</t>
  </si>
  <si>
    <t>Реостат РКО-45</t>
  </si>
  <si>
    <t>Предохранитель ИП-100 УХЛЗ, 30В</t>
  </si>
  <si>
    <t>Предохранитель ИП-200 УХЛЗ, 30В</t>
  </si>
  <si>
    <t>Кольцо 9-А-4071К.01.006</t>
  </si>
  <si>
    <t>Кольцо 9-А-4071К.01.019</t>
  </si>
  <si>
    <t>Кольцо 9-А-4071К.01.024</t>
  </si>
  <si>
    <t>Кольцо 9-А-4071К.01.026</t>
  </si>
  <si>
    <t>Кольцо 9-А-4071К.01.084</t>
  </si>
  <si>
    <t>Кольцо 9-А-4071К.01.084-01</t>
  </si>
  <si>
    <t>Кольцо 9-А-4071К.04.017</t>
  </si>
  <si>
    <t>Шланг герметизации 5.12.0604.0170.00</t>
  </si>
  <si>
    <t>Датчик высоты в гермошлеме ДВГМ</t>
  </si>
  <si>
    <t>УБ-066 КЗЧ10 КР 8И1.570.072-06ВКЗЧ Экран</t>
  </si>
  <si>
    <t>Защищенный бортовой накопитель                      3БН-Т 6Ж3.619.492</t>
  </si>
  <si>
    <t>П3У-4К-25 8И3.061.003-25</t>
  </si>
  <si>
    <t>Реле   ТКЕ 52 ПОДГБ</t>
  </si>
  <si>
    <t>Распределитель электрогидравлический 773200 (РГК)</t>
  </si>
  <si>
    <t>РГК РП260А-000ЗИ2-01</t>
  </si>
  <si>
    <t>Распределитель электрогидравлический 773700 (РГК)</t>
  </si>
  <si>
    <t>Клапан зарядный 642500</t>
  </si>
  <si>
    <t>Клапан обратный 566000-4А (РГК) 1</t>
  </si>
  <si>
    <t>Клапан обратный 569900 (РГК)</t>
  </si>
  <si>
    <t xml:space="preserve"> МП12 микропереключатель</t>
  </si>
  <si>
    <t>КМ1-1 кнопка малогабаритная</t>
  </si>
  <si>
    <t>Вилка  2РМдТ 18КПН4Ш 5в1в</t>
  </si>
  <si>
    <t>ДУСУ1-18АС Г Датчик</t>
  </si>
  <si>
    <t>Датчик угловых скоростей ДУСВЧ2-М60АС Г</t>
  </si>
  <si>
    <t>ДЛУММ-3 Датчик линейных ускорений</t>
  </si>
  <si>
    <t>ДЛУММ-10 Датчик линейных ускорений</t>
  </si>
  <si>
    <t xml:space="preserve">ГД2.245.360 ВЧ-канал </t>
  </si>
  <si>
    <t>Обтекатель к блоку 102 ГД8.636.616</t>
  </si>
  <si>
    <t>Вставка плавкая ВП-1 3А</t>
  </si>
  <si>
    <t>142ЕН2Б</t>
  </si>
  <si>
    <t>Светофильтр ТСК 730.00.000-01 зел.</t>
  </si>
  <si>
    <t>КИ-13БС Компас магнитный жидкостный</t>
  </si>
  <si>
    <t xml:space="preserve">Ручка запорная 6В4400009 </t>
  </si>
  <si>
    <t>Измерительный комплекс давления ИКД27Дф-0,6</t>
  </si>
  <si>
    <t>Деталь Н54-019-2-1</t>
  </si>
  <si>
    <t>Кольцо 008-012-25-1-043 ОСТ 1.00980-80</t>
  </si>
  <si>
    <t>Муфта сращивания 2 Ост1.12273-77</t>
  </si>
  <si>
    <t>Муфта сращивания 3 ОСТ1 12273-77</t>
  </si>
  <si>
    <t>Заклепка 3-16-Ан.Окс.ОСТ 134087-80</t>
  </si>
  <si>
    <t>Болт (2)-6-16кд ОСТ1 31132-80</t>
  </si>
  <si>
    <t>Гайка 4-ц.Фос.Окс -ОСТ1 33055-80</t>
  </si>
  <si>
    <t>33-1-ОСТ1 12320-72 наконечник</t>
  </si>
  <si>
    <t>30-1-ОСТ1 12320-72 наконечник</t>
  </si>
  <si>
    <t>Наконечник 38-1 ОСТ1 12320-72</t>
  </si>
  <si>
    <t>Наконечник 14-1 ОСТ1 12320-72</t>
  </si>
  <si>
    <t>Кольцо 057-065-46-1-013-А-ОСТ1 00980-80</t>
  </si>
  <si>
    <t>Кольцо 026-030-25-1-013  ОСТ1 00980-80</t>
  </si>
  <si>
    <t>Кольцо 036-040-25-1-035А</t>
  </si>
  <si>
    <t>Шайба 2-8-14ХимПас ост1 30508-80</t>
  </si>
  <si>
    <t>Шайба 0,8-5-10кд ОСТ1.34505-80</t>
  </si>
  <si>
    <t>Болт 6-18Ц.Фос.Окс. ОСТ 31132-80</t>
  </si>
  <si>
    <t>Наконечник Н54-019-4-1</t>
  </si>
  <si>
    <t>Шайба 1,5-8-14-Кд-ОСТ 1.34505-80</t>
  </si>
  <si>
    <t>Болт 8-24-КД ОСТ131184-80</t>
  </si>
  <si>
    <t>Капсюль-воспламенитель КВМ-3, индекс 54-К-004У</t>
  </si>
  <si>
    <t>Матрица транзисторная 1НТ251</t>
  </si>
  <si>
    <t>РГК РП260А-000ЗИ2-02</t>
  </si>
  <si>
    <t>РГК РП270А-000ЗИ2-01</t>
  </si>
  <si>
    <t>РГК РП280А-000ЗИ2-01</t>
  </si>
  <si>
    <t>РГК РП270А-000ЗИ2-02</t>
  </si>
  <si>
    <t>РГК РП280А-000ЗИ2-02</t>
  </si>
  <si>
    <t xml:space="preserve">ЕВ3.065.019-01 Устройство НЦФП Н019-03-10 </t>
  </si>
  <si>
    <t xml:space="preserve">ЕВ2.084.024-01 устройство СЦФП                       Н019-03-09  0880615 </t>
  </si>
  <si>
    <t>ВАЗ.036.085-01 Преобразователь  расстановки стробов Н019-03-17 № 0780715</t>
  </si>
  <si>
    <t>Плот спасательный ПСН-1</t>
  </si>
  <si>
    <t>Датчик МУ-615А серия 1 ИВКЛ.401261.001ТУ</t>
  </si>
  <si>
    <t>Изделие У52155Б № 1291155</t>
  </si>
  <si>
    <t>Изделие 6110-10 (без изделия 6110-10М)</t>
  </si>
  <si>
    <t>Изделие  М55104М-1    №№ 1245Р108,1245Р109</t>
  </si>
  <si>
    <t>Модуль М51102-1</t>
  </si>
  <si>
    <t>Модуль СВЧ 1УИ01/02-1</t>
  </si>
  <si>
    <t>Модуль СВЧ 1УИ01-1/02-2</t>
  </si>
  <si>
    <t>РГК 1:20 к изд.П-72-1Д</t>
  </si>
  <si>
    <t>Трубопровод 11П-Ю8720-110 сб.</t>
  </si>
  <si>
    <t>Аварийный радиомаяк "Комар-2М-КОСПАС" КМ-9220-0-01</t>
  </si>
  <si>
    <t>РГК Агрегат наддува 2.24.6110.0500.00А ВКЗЧ10КР (ЗИ)</t>
  </si>
  <si>
    <t>Манжета армированная 3152.150-1</t>
  </si>
  <si>
    <t>Пружина 3152.063</t>
  </si>
  <si>
    <t>Шайба контровочная6Н-6-10-ХИМ.ПАС</t>
  </si>
  <si>
    <t>Кольцо 2267А-153-2</t>
  </si>
  <si>
    <t>Кольцо 2267А-292-2</t>
  </si>
  <si>
    <t>Кольцо 2267А-179-2</t>
  </si>
  <si>
    <t>Кольцо 512А8-292-2-51-1434</t>
  </si>
  <si>
    <t>Кольцо 2267А-175-2</t>
  </si>
  <si>
    <t>Кольцо 2267А-8-2</t>
  </si>
  <si>
    <t>Кольцо 2267А-166-2</t>
  </si>
  <si>
    <t>Кольцо 2267А-178-2</t>
  </si>
  <si>
    <t>Кольцо 2267А-13-2</t>
  </si>
  <si>
    <t>Изделие ТВУ-1-3Д-0 черт. ЛД34.367.032 п.2-16                                                             Договор № 1618187319581442208021779/0151 от 02.11.16 г.</t>
  </si>
  <si>
    <t>Шайба 1,5-5-10 ОСТ1.34509-80</t>
  </si>
  <si>
    <t>Шайба 1-6-12 ОСТ1.34509-80</t>
  </si>
  <si>
    <t>Заклепка ОСТ 1.34087-80 4-10</t>
  </si>
  <si>
    <t>Контейнер аккумуляторных батарей 30М.7207-50</t>
  </si>
  <si>
    <t>ПС3-1</t>
  </si>
  <si>
    <t>ШРАП-400</t>
  </si>
  <si>
    <t>РГК-1598</t>
  </si>
  <si>
    <t>Тяга 5.12.0100.1570.00</t>
  </si>
  <si>
    <t>5.12.0430.8013.98 Вилка</t>
  </si>
  <si>
    <t>Шайба 5.12.0430.1003.05</t>
  </si>
  <si>
    <t>Кольцо 015-021-36-1-035-АОСТ 1 00980-80</t>
  </si>
  <si>
    <t>032-038-36-1-035А Кольцо</t>
  </si>
  <si>
    <t>5.12.4204.4504.98 Шайба</t>
  </si>
  <si>
    <t>5.12.3600.3007.05 Болт</t>
  </si>
  <si>
    <t>068-074-36-1-035-А Кольцо</t>
  </si>
  <si>
    <t>5.12.6110.0011.98 Прокладка</t>
  </si>
  <si>
    <t>Кронштейн с роликом 5.12.4805.0110.91.92</t>
  </si>
  <si>
    <t>155Н 1404-6</t>
  </si>
  <si>
    <t>4610А-П4-240-950 Рукав заделанный в наконечники</t>
  </si>
  <si>
    <t>Болт ушковый 5.12.5303.0620.00</t>
  </si>
  <si>
    <t>Болтушковый 5.12.5303.0720.00</t>
  </si>
  <si>
    <t>Замок силовой четвертьоборотный 5.12.0100.8030.00</t>
  </si>
  <si>
    <t>Замок силовой четвертьоборотный 5.12.0100.8020.00</t>
  </si>
  <si>
    <t>Болт капотный 5.12.0113.0009.98</t>
  </si>
  <si>
    <t>Шайба 5.12.0430.1003.07</t>
  </si>
  <si>
    <t>Перемычка 5.12.1500.8010.00</t>
  </si>
  <si>
    <t>Шайба 5.12.0300.1412.98</t>
  </si>
  <si>
    <t>8-КД-ОСТ 1 33042-80 Гайка</t>
  </si>
  <si>
    <t>Кольцо наружное 5.12.0300.1413.98</t>
  </si>
  <si>
    <t>Манжета 5.12.6100.8314.98</t>
  </si>
  <si>
    <t>Замок силовой четвертьоборотный 5.12.0100.8010.00</t>
  </si>
  <si>
    <t>Кольцо 042-046-25-1-061-А-ОСТ1 00980-80</t>
  </si>
  <si>
    <t>5.12.0246.0371.01 Уголок</t>
  </si>
  <si>
    <t>5.12.0246.0371.02 Уголок</t>
  </si>
  <si>
    <t>5.12.0246.8037.98 Накладка</t>
  </si>
  <si>
    <t>5.12.0246.8371.01 Уголок</t>
  </si>
  <si>
    <t>5.12.0246.8371.02 Уголок</t>
  </si>
  <si>
    <t>Втулка 5.12.0246.0397.98</t>
  </si>
  <si>
    <t>Рычаг 5.12.0246.8375.01</t>
  </si>
  <si>
    <t>Рычаг 5.12.0246.8375.02</t>
  </si>
  <si>
    <t>Узел крепления передний 5.12,8700 9420.00</t>
  </si>
  <si>
    <t>Валик 2-5-14-КД-ОСТ1 11190-73</t>
  </si>
  <si>
    <t>5.12.0430.4020.92 Клапан</t>
  </si>
  <si>
    <t>Профиль герметизации 5.12.6407.0500.00</t>
  </si>
  <si>
    <t>5.12.5104.0600.00 Качалка</t>
  </si>
  <si>
    <t>3 ОСТ- 110465-71 Колодка</t>
  </si>
  <si>
    <t>Кольцо 008-012-25-1-052-А ОСИ 00980-80</t>
  </si>
  <si>
    <t>Кольцо 026-032-36-2-034-А-ОСТ 1 0098-80</t>
  </si>
  <si>
    <t>Кольцо 065-071 -36-1-035-А-ОСТ 1 00980-80</t>
  </si>
  <si>
    <t>Кольцо 2186А-175</t>
  </si>
  <si>
    <t>Кольцо 2186А-176</t>
  </si>
  <si>
    <t>Кольцо 2186А-330</t>
  </si>
  <si>
    <t>Кольцо 2186А-276</t>
  </si>
  <si>
    <t>Кольцо 5127А-276</t>
  </si>
  <si>
    <t>Кольцо 2186А-25</t>
  </si>
  <si>
    <t>Кольцо 2262А-77-2</t>
  </si>
  <si>
    <t>Кольцо 2262А-81-2</t>
  </si>
  <si>
    <t>Кольцо 2186А-30</t>
  </si>
  <si>
    <t>Прокладка 22.7601-2492</t>
  </si>
  <si>
    <t>Кольцо 2186A-347</t>
  </si>
  <si>
    <t>Кольцо 2262A-71</t>
  </si>
  <si>
    <t>Кольцо 2262А-90-2</t>
  </si>
  <si>
    <t>Кольцо 2262А-91-2</t>
  </si>
  <si>
    <t>Кольцо 2262А-154</t>
  </si>
  <si>
    <t>Кольцо 2186А-54</t>
  </si>
  <si>
    <t>Кольцо 2262А-35</t>
  </si>
  <si>
    <t>Кольцо 2262А-131-2</t>
  </si>
  <si>
    <t>30.0602-50 Стекло фонаря</t>
  </si>
  <si>
    <t>Кольцо 155Н607-35,4-5,4</t>
  </si>
  <si>
    <t>Кольцо 155Н607-57,4-5,4</t>
  </si>
  <si>
    <t>Кольцо 2262А-93</t>
  </si>
  <si>
    <t>Кольцо 2186А-279</t>
  </si>
  <si>
    <t>Кольцо 2186А-282</t>
  </si>
  <si>
    <t>Кольцо 2262А-189-2</t>
  </si>
  <si>
    <t>Кольцо 2186А-256</t>
  </si>
  <si>
    <t>Обкладка 30.7614-251</t>
  </si>
  <si>
    <t>30.7615.30 Рукав</t>
  </si>
  <si>
    <t>Кольцо 2186А-385</t>
  </si>
  <si>
    <t>Кольцо 2262А-50-2</t>
  </si>
  <si>
    <t>Кольцо 2186а-263</t>
  </si>
  <si>
    <t>Кольцо 155Н607-51,4-5,4</t>
  </si>
  <si>
    <t>Кольцо 5.12.7611-0032-09</t>
  </si>
  <si>
    <t>Прокладка 30.7611.52</t>
  </si>
  <si>
    <t>Кольцо 2262А-186</t>
  </si>
  <si>
    <t>Кольцо 2262А-198</t>
  </si>
  <si>
    <t>Кольцо 2186А-426</t>
  </si>
  <si>
    <t>Кольцо 2262А-204</t>
  </si>
  <si>
    <t>Кольцо 2262А-388</t>
  </si>
  <si>
    <t>Кольцо 5125А-424</t>
  </si>
  <si>
    <t>Кольцо 5125А-152</t>
  </si>
  <si>
    <t>Кольцо 2186А-260</t>
  </si>
  <si>
    <t>Кольцо 5125А-387</t>
  </si>
  <si>
    <t>Кольцо 2186А-261</t>
  </si>
  <si>
    <t>Кольцо 2186А-262</t>
  </si>
  <si>
    <t>Кольцо 2186А-264</t>
  </si>
  <si>
    <t>Кольцо 2186А-420</t>
  </si>
  <si>
    <t>Кольцо 5125А-91</t>
  </si>
  <si>
    <t>Кольцо 5125А-347</t>
  </si>
  <si>
    <t>Кольцо 5125А-423-2</t>
  </si>
  <si>
    <t>Кольцо 155Н607-51,4-3,4</t>
  </si>
  <si>
    <t>Кольцо 2186А-192</t>
  </si>
  <si>
    <t>Кольцо 2186а-187</t>
  </si>
  <si>
    <t>Кольцо 2186А-295</t>
  </si>
  <si>
    <t>Кольцо 5125А-79</t>
  </si>
  <si>
    <t>Кольцо 2186а-153</t>
  </si>
  <si>
    <t>Кольцо 2186А-159</t>
  </si>
  <si>
    <t>Кольцо 5125А-4</t>
  </si>
  <si>
    <t>Кольцо 2186А-349</t>
  </si>
  <si>
    <t>Кольцо 5125А-169</t>
  </si>
  <si>
    <t>Кольцо 5125А-13</t>
  </si>
  <si>
    <t>Кольцо 5125А-179</t>
  </si>
  <si>
    <t>Кольцо 2186А-258</t>
  </si>
  <si>
    <t>Кольцо 5125А-261</t>
  </si>
  <si>
    <t>Кольцо 5.12.7611-0032-07</t>
  </si>
  <si>
    <t>Кольцо 5125А-85</t>
  </si>
  <si>
    <t>Кольцо 5125А-265</t>
  </si>
  <si>
    <t>Кольцо 2262А-256</t>
  </si>
  <si>
    <t>Кольцо 2186А-325</t>
  </si>
  <si>
    <t>Кольцо 2266А-14</t>
  </si>
  <si>
    <t>Кольцо 2186а-322</t>
  </si>
  <si>
    <t>Кольцо 5125А-189-2</t>
  </si>
  <si>
    <t>Кольцо 5125А-175</t>
  </si>
  <si>
    <t>Кольцо 5125А-17</t>
  </si>
  <si>
    <t>Кольцо 5125А-45</t>
  </si>
  <si>
    <t>Кольцо 5125А-50</t>
  </si>
  <si>
    <t>Кольцо 5125А-54</t>
  </si>
  <si>
    <t>Кольцо 5125А-190-2</t>
  </si>
  <si>
    <t>Кольцо 2186А-36</t>
  </si>
  <si>
    <t>Кольцо 5125А-20</t>
  </si>
  <si>
    <t>Кольцо 2186А-179</t>
  </si>
  <si>
    <t>83.6105-632 Прокладка</t>
  </si>
  <si>
    <t>Кольцо 2186А-17-2</t>
  </si>
  <si>
    <t>Кольцо 2186А-9-2</t>
  </si>
  <si>
    <t>Прокладка 5.12.5101.0018.98</t>
  </si>
  <si>
    <t>Кольцо 5.12.6102.0011.98</t>
  </si>
  <si>
    <t>Кольцо 2186А-4</t>
  </si>
  <si>
    <t>02.7603-8590-05 Муфта</t>
  </si>
  <si>
    <t>Кольцо 2186А-255</t>
  </si>
  <si>
    <t>Кольцо 155Н607-22,5-2,2</t>
  </si>
  <si>
    <t>5125А-348 Кольцо</t>
  </si>
  <si>
    <t>Кольцо 2186А-286</t>
  </si>
  <si>
    <t>Кольцо 2262А-385</t>
  </si>
  <si>
    <t>Кольцо 2262А-265</t>
  </si>
  <si>
    <t>Кольцо 2262А-205-2</t>
  </si>
  <si>
    <t>Кольцо 5125А-270</t>
  </si>
  <si>
    <t>Кольцо 2262А-264</t>
  </si>
  <si>
    <t>Кольцо 2262А-292</t>
  </si>
  <si>
    <t>Кольцо 2262А-424</t>
  </si>
  <si>
    <t>Кольцо 2262А-88-2</t>
  </si>
  <si>
    <t>Кольцо 2262А-351</t>
  </si>
  <si>
    <t>Кольцо 5125А-426</t>
  </si>
  <si>
    <t>Кольцо 2262А-389</t>
  </si>
  <si>
    <t>Кольцо 2262А-386</t>
  </si>
  <si>
    <t>Кольцо 2262А-426</t>
  </si>
  <si>
    <t>Кольцо 5.12.0300-0097-98</t>
  </si>
  <si>
    <t>Прокладка 5.12.6110.0352.98</t>
  </si>
  <si>
    <t>Винт 01.9201-424</t>
  </si>
  <si>
    <t>Прокладка 5.12.6110.0032.98</t>
  </si>
  <si>
    <t>Прокладка 30.0604-901</t>
  </si>
  <si>
    <t>5.51.0602-2600-91</t>
  </si>
  <si>
    <t>81116 5.51.0602-2600-92</t>
  </si>
  <si>
    <t>Прокладка 30.0604-902</t>
  </si>
  <si>
    <t>Кольцо 2186А-427</t>
  </si>
  <si>
    <t>Кольцо 3-ИРП-1338 ГОСТ 13484-85</t>
  </si>
  <si>
    <t>5.12.0430-8011-98 Шайба</t>
  </si>
  <si>
    <t>Кольцо 2186А-241-2</t>
  </si>
  <si>
    <t>Кольцо 2186А-27</t>
  </si>
  <si>
    <t>Кольцо 2186А-16</t>
  </si>
  <si>
    <t>Кольцо 2186А-2</t>
  </si>
  <si>
    <t>Кольцо 2186А-5</t>
  </si>
  <si>
    <t>Кольцо 2186А-6</t>
  </si>
  <si>
    <t>Кольцо 2186А-39</t>
  </si>
  <si>
    <t>Кольцо 2186А-73</t>
  </si>
  <si>
    <t>Кольцо 2186А-14</t>
  </si>
  <si>
    <t>Кольцо 2186А-166</t>
  </si>
  <si>
    <t>Кольцо 5127А-11</t>
  </si>
  <si>
    <t>Кольцо 2186а-284</t>
  </si>
  <si>
    <t>Кольцо 2262А-5</t>
  </si>
  <si>
    <t>Кольцо 5125А-7</t>
  </si>
  <si>
    <t>Кольцо 5125А-201</t>
  </si>
  <si>
    <t>Кольцо 2186А-26</t>
  </si>
  <si>
    <t>Кольцо 2186А-74</t>
  </si>
  <si>
    <t>Кольцо 2186А-178</t>
  </si>
  <si>
    <t>Кольцо 2186А-265</t>
  </si>
  <si>
    <t>Кольцо 5125А-166</t>
  </si>
  <si>
    <t>Кольцо 2267А-175</t>
  </si>
  <si>
    <t>Кольцо 2186А-22</t>
  </si>
  <si>
    <t>Кольцо 5127А-176</t>
  </si>
  <si>
    <t>Кольцо 2186А-335</t>
  </si>
  <si>
    <t>Кольцо 2186А-81</t>
  </si>
  <si>
    <t>Кольцо 2186А-24</t>
  </si>
  <si>
    <t>Кольцо 5127А-6</t>
  </si>
  <si>
    <t>Кольцо 2262а-212</t>
  </si>
  <si>
    <t>Кольцо 2186А-323</t>
  </si>
  <si>
    <t>Кольцо 2186А-18</t>
  </si>
  <si>
    <t>Кольцо 5127А-285</t>
  </si>
  <si>
    <t>Кольцо 2258А-9-2</t>
  </si>
  <si>
    <t>Кольцо 2262А-84-2</t>
  </si>
  <si>
    <t>Кольцо 2186А-190</t>
  </si>
  <si>
    <t>Кольцо 5127А-175</t>
  </si>
  <si>
    <t>Кольцо 2185А-165</t>
  </si>
  <si>
    <t>Кольцо 2186А-19</t>
  </si>
  <si>
    <t>Кольцо 5127А-166-2</t>
  </si>
  <si>
    <t>Кольцо 2262А-85</t>
  </si>
  <si>
    <t>Кольцо 5125А-321</t>
  </si>
  <si>
    <t>Кольцо 2186А-324</t>
  </si>
  <si>
    <t>Кольцо 2262А-79</t>
  </si>
  <si>
    <t>РГК 1:1 10.512.5308.0500.00</t>
  </si>
  <si>
    <t>РГК1:1 Т8-4209-100</t>
  </si>
  <si>
    <t>РГК1:1 10.512.4202.3000.000</t>
  </si>
  <si>
    <t>РГК1:1 10.512.4102.3000.000</t>
  </si>
  <si>
    <t>10.512.4211.3000.000 РКК 1:1</t>
  </si>
  <si>
    <t>10. 5.12.4101.3000.000 РГК 1:1</t>
  </si>
  <si>
    <t>Фтор-рукав 8Д04470197</t>
  </si>
  <si>
    <t>Фильтр воздушний 11ВФ20А ВКЗЧ 10КР</t>
  </si>
  <si>
    <t>РГК РД-39</t>
  </si>
  <si>
    <t>Запчасти к регулятору давления РД (РД-41 РГК в компл.)</t>
  </si>
  <si>
    <t>Запасные части к насосам типа ЭЦН (ЭЦН-14БМ РГК в комплекте)</t>
  </si>
  <si>
    <t>ЗИП рем.на 10 изд. УП-24-20 ЗИ2</t>
  </si>
  <si>
    <t>РГК УП45-100</t>
  </si>
  <si>
    <t>Кольцо 5127А-143</t>
  </si>
  <si>
    <t>Колесо 570x140 КТ-100</t>
  </si>
  <si>
    <t>Тормоз КТ-150Е.020-2</t>
  </si>
  <si>
    <t>Кольцо 2267А-276</t>
  </si>
  <si>
    <t>УП 03 М-200 Рем.к-т з/ч 10РК</t>
  </si>
  <si>
    <t>Ремонтно-групповой комплект 2.24.6110.0500.00А</t>
  </si>
  <si>
    <t>Ремонтный комплект РК.ЗИП УА27А-8</t>
  </si>
  <si>
    <t>Ремонтный комплект РК.ЗИП РВ-2Т</t>
  </si>
  <si>
    <t>Ремонтный комплект РК.ЗИП УП53/1М</t>
  </si>
  <si>
    <t>РК.ЗИП.УП22</t>
  </si>
  <si>
    <t>УП25/2 РГК</t>
  </si>
  <si>
    <t>УПЗЗ/1 РГК</t>
  </si>
  <si>
    <t>ГК 5864Т-10 ВКЗЧ 10КР</t>
  </si>
  <si>
    <t>Компл.зап/частей ГКО-1-1919Т ВКЗЧ 10КР-92</t>
  </si>
  <si>
    <t>3206А.001 Корпус</t>
  </si>
  <si>
    <t>Компл.зап/частей ГКО-2323А ВКЗЧ 10КР-91</t>
  </si>
  <si>
    <t>Гр.к-т 3314</t>
  </si>
  <si>
    <t>ГК0184ВТЮКР91 (Г/3)</t>
  </si>
  <si>
    <t>Подшипник 4-76101 ВТ</t>
  </si>
  <si>
    <t>Подшипник 225-23 Ю2Т ЕТУ 100/6</t>
  </si>
  <si>
    <t>Подшипник 75-80027С1 -ЕТУ 100/3</t>
  </si>
  <si>
    <t>Подшипник 34-100Д-ЕТУ1 ОО/'З</t>
  </si>
  <si>
    <t>Подшипник ШС17 ЮТВК ЕТУ 100/5</t>
  </si>
  <si>
    <t>Подшипник LU6 ЮТ ЕТУ 100/5</t>
  </si>
  <si>
    <t>Подшипник ШС12 Ю2УТ ЕТУ 100/5</t>
  </si>
  <si>
    <t>Подшипник 75 3180202 ЕС1 ЕТУ 100/3</t>
  </si>
  <si>
    <t>Подшипник 83701 Ю4С2 ЕТУ 100/3</t>
  </si>
  <si>
    <t>Подшипник 83702</t>
  </si>
  <si>
    <t>Подшипник 1008У ЕТУ 100/5</t>
  </si>
  <si>
    <t>К52-1 М-16в-100мкф</t>
  </si>
  <si>
    <t>Конденсатор К52-1М 25 15 мкф</t>
  </si>
  <si>
    <t>Конденсатор К52-1М 35в-10 мкФ</t>
  </si>
  <si>
    <t>Конденсатор К52-1М 25в -15 мкф</t>
  </si>
  <si>
    <t>Конденсатор К52-1М 16в-22 мкФ</t>
  </si>
  <si>
    <t>Конденсатор К52-1М 35в -100 мкФ</t>
  </si>
  <si>
    <t>Конденсатор К52-1М 50в-6,8 мкФ</t>
  </si>
  <si>
    <t>Конденсатор К52-11 50,00В-150,000 мкФ</t>
  </si>
  <si>
    <t>Конденсатор К52-11 63В 10ОМКФ</t>
  </si>
  <si>
    <t>К52-1М 16в-47мкф</t>
  </si>
  <si>
    <t>Конденсатор ОСК52-1М 50в-З.Змкф</t>
  </si>
  <si>
    <t>Конденсатор К52-9 32В-100 мкФ 20%</t>
  </si>
  <si>
    <t>Конденсатор К52-11 100В-33 мкф</t>
  </si>
  <si>
    <t>Конденсатор К52-9 50В-33 мкф</t>
  </si>
  <si>
    <t>Конденсатор К52-11 63В-47 мкф</t>
  </si>
  <si>
    <t>Конденсатор К52-11 32В-47 мкф</t>
  </si>
  <si>
    <t>Конденсатор К52-9 25В-33 мкф</t>
  </si>
  <si>
    <t>Конденсатор К52-9 16В-100мкф</t>
  </si>
  <si>
    <t>Конденсатор К52-11 16В-220 мкф</t>
  </si>
  <si>
    <t>Конденсатор К52-9 25В-150 мкФ</t>
  </si>
  <si>
    <t>Конденсатор К52-11 16В -100 мкФ</t>
  </si>
  <si>
    <t>Конденсатор К52-9 6.3В-470 мкФ</t>
  </si>
  <si>
    <t>Конденсатор К52-11 50.00В-68,000 мкФ</t>
  </si>
  <si>
    <t>Конденсатор К52-9 63В-47 мкФ</t>
  </si>
  <si>
    <t>Конденсатор К52-9 50В-15 мкФ</t>
  </si>
  <si>
    <t>Конденсатор К52-11 25В-330 мкф</t>
  </si>
  <si>
    <t>2КЗ-К</t>
  </si>
  <si>
    <t>Кнопка четырехпозиционная 4КНР-</t>
  </si>
  <si>
    <t>АЗК1М-5-2С Авт.защ.кноп.однополюс</t>
  </si>
  <si>
    <t>АЗК1М-2-2С Авт.защ.кноп.однополюс</t>
  </si>
  <si>
    <t>Микровыключатель Д711</t>
  </si>
  <si>
    <t>АЗК1М-10-2С Авт.защ.кноп.однополюс</t>
  </si>
  <si>
    <t>2ППМ переключ.двухполюсный</t>
  </si>
  <si>
    <t>Модуль 1 УИ01/2-1</t>
  </si>
  <si>
    <t>Лампа генераторная ГИ-41-1</t>
  </si>
  <si>
    <t>Модуль СВЧ 1УИ01/02-2</t>
  </si>
  <si>
    <t>Штуцер 9Г4.473.002</t>
  </si>
  <si>
    <t>КВ-15А Вентиль кислородный</t>
  </si>
  <si>
    <t>Жгут № 4 2АБ-7223-9490</t>
  </si>
  <si>
    <t>Рем.комплект КР-26-1В2-КР</t>
  </si>
  <si>
    <t>Рем.комплект БКО-ЗВ2-КР</t>
  </si>
  <si>
    <t>Кольцо АПС-6600-2406</t>
  </si>
  <si>
    <t>3/часть КП-52М-К-КР</t>
  </si>
  <si>
    <t>Электродвигатель ДПР-42-Н1-02</t>
  </si>
  <si>
    <t>АМ-002МН (ЕУ2.092.612-01)</t>
  </si>
  <si>
    <t>ИНП4-5/75А Лампа</t>
  </si>
  <si>
    <t>СМ 6,3-1,4 лампа самолетная</t>
  </si>
  <si>
    <t>Самолетная лампа СМ 6-80-2</t>
  </si>
  <si>
    <t>СМ 28-4,8 лампа самолетная</t>
  </si>
  <si>
    <t>ДСМК10-22 Датчик-сигнализатор на магнитоуправляемых контактах</t>
  </si>
  <si>
    <t>6Т5032018 Усилитель низкой частоты</t>
  </si>
  <si>
    <t>Усилитель низ. частоты 6Т5032019-УНЧ 2-1</t>
  </si>
  <si>
    <t>Микросхема 140УД6Б</t>
  </si>
  <si>
    <t>Соединитель 2РМДТ 18КП..Н4Г 5А1В роз.</t>
  </si>
  <si>
    <t>Трансзистор 2Т608Б/ИУ (30мм) (ВП) АЕЯР.432140.402ТУ</t>
  </si>
  <si>
    <t>2Д106А (ВП) Ц23.362.000ТУ</t>
  </si>
  <si>
    <t>Кольцо ПСИЯ 754177012</t>
  </si>
  <si>
    <t>Датчик ДНО-1</t>
  </si>
  <si>
    <t>Светофильтр 626003</t>
  </si>
  <si>
    <t>Электрощетки МГС-8 5x12x16 МП-100 Б-1.2С</t>
  </si>
  <si>
    <t>Электрощетки ВТ5 5x8x19 555.194</t>
  </si>
  <si>
    <t>Эл.щетки 555192</t>
  </si>
  <si>
    <t>Лампа-фара самолетная ЛФС П27-1000</t>
  </si>
  <si>
    <t>Лампа-фара самолетная ЛФС П27-250</t>
  </si>
  <si>
    <t>Винт Г2151012</t>
  </si>
  <si>
    <t>Кольцо 2269А-330-2</t>
  </si>
  <si>
    <t>Кольцо 2265A-7</t>
  </si>
  <si>
    <t>ПВД-7</t>
  </si>
  <si>
    <t>Д-3-2 Датчик тахометра</t>
  </si>
  <si>
    <t>СМ 28-1,5 лампа</t>
  </si>
  <si>
    <t>Ремкомплект В-1 К б/см "5"</t>
  </si>
  <si>
    <t>Рукав для кислородных приборов РКП 8-12,0-2000</t>
  </si>
  <si>
    <t>Рукав для кислород.приборов РКП14-7,0-550</t>
  </si>
  <si>
    <t>РГК автомата давления АД-5А</t>
  </si>
  <si>
    <t>НС-58 РГК (1:10)</t>
  </si>
  <si>
    <t>Кольцо 006-008-14-2-013-ОСТ1 00980-80</t>
  </si>
  <si>
    <t>Шестерня 7Г.ЗАБ-9213-30</t>
  </si>
  <si>
    <t>Прокладка 7Г.ЗАБ-9208-1388</t>
  </si>
  <si>
    <t>Фартук защитный ЗАБ-9214-460-02</t>
  </si>
  <si>
    <t>Подушка бокового ложемента 7Г.ЗАБ-9210-1560-03</t>
  </si>
  <si>
    <t>Пружина 201-Т.5-5</t>
  </si>
  <si>
    <t>Фал 7Г.ЭАБ-9228-2380</t>
  </si>
  <si>
    <t>Канат разблокировки 7Г.ЗАБ-9204-2030</t>
  </si>
  <si>
    <t>Кожух ЗАБ-9214-730-01</t>
  </si>
  <si>
    <t>Подушка верхнего ложемента 7Г.ЗАБ-9210 1230-02</t>
  </si>
  <si>
    <t>Кольцо срезное 385М-Ш-01-13</t>
  </si>
  <si>
    <t>Прокладка 7Г.ЗАБ-9208-17Э7</t>
  </si>
  <si>
    <t>Подушка верхнего ложемента 7Г.ЗАБ-9210 1230-03</t>
  </si>
  <si>
    <t>Прокладка 7Г.ЗАБ-9228-2075</t>
  </si>
  <si>
    <t>Трос 7Г.ЗАБ-9213-380-01</t>
  </si>
  <si>
    <t>Подушка 7Г.ЗАБ-9213-426</t>
  </si>
  <si>
    <t>Шайба 7Г.ЗАБ-9213-549</t>
  </si>
  <si>
    <t>Фланец 7Г.ЗАБ-9213-711</t>
  </si>
  <si>
    <t>Шпилька 7Г.ЗАБ-9210-596</t>
  </si>
  <si>
    <t>Шпилька 385M-III.01-68</t>
  </si>
  <si>
    <t>Шпилька 385Д-111.01-35</t>
  </si>
  <si>
    <t>Подушка ЗАБ-9220-10590</t>
  </si>
  <si>
    <t>Пружина 127-2-1-1-51,5-ОСТ1 11208-73</t>
  </si>
  <si>
    <t>Винт 7Г.ЗАБ-9228-2081</t>
  </si>
  <si>
    <t>Кожух ЗАБ-9215-1591</t>
  </si>
  <si>
    <t>Подушка бокового ложемента 7Б.ЗАБ-9210-1560-02</t>
  </si>
  <si>
    <t>Обшивка мягкая ЗАБ-4101-710</t>
  </si>
  <si>
    <t>Гайка 7Г.ЗАБ-921Э-712</t>
  </si>
  <si>
    <t>Прокладка 7Г.ЗАБ-9228-2124</t>
  </si>
  <si>
    <t>Установка мягкой спинки ЗАБ-9202-5020-01</t>
  </si>
  <si>
    <t>Предохранитель ИП-10</t>
  </si>
  <si>
    <t>Предохранитель ИП-50</t>
  </si>
  <si>
    <t>Предохранитель ИП-100</t>
  </si>
  <si>
    <t>Предохранитель ИП-150</t>
  </si>
  <si>
    <t>Предохранитель ИП-200</t>
  </si>
  <si>
    <t>Кольцо 9-А-4071 К.01.006</t>
  </si>
  <si>
    <t>Кольцо 9-А-4071 К.01.024</t>
  </si>
  <si>
    <t>Кольцо 9-А-4071 К.01.026</t>
  </si>
  <si>
    <t>Кольцо С А-' 0/ [К 01.084 - -</t>
  </si>
  <si>
    <t>Кольцо 9-А-4071 К.01.084-01</t>
  </si>
  <si>
    <t>Шланг герметизации 5.51.0604.0180.00-1</t>
  </si>
  <si>
    <t>Изделие ЛД34.300.015</t>
  </si>
  <si>
    <t>РГК 5603Т</t>
  </si>
  <si>
    <t>РГК ЭК-69</t>
  </si>
  <si>
    <t>Клапан МК-175</t>
  </si>
  <si>
    <t>РГК РП260А-0003И2-01</t>
  </si>
  <si>
    <t>РГК РП270А-0003И2-01</t>
  </si>
  <si>
    <t>РГК РП280А-0003И2-01</t>
  </si>
  <si>
    <t>Авиапокрышка Я АВП 570x140 5А</t>
  </si>
  <si>
    <t>Авиакамера Я АВК 570x140</t>
  </si>
  <si>
    <t>Реле ТКЕ 52 ПОДГБ</t>
  </si>
  <si>
    <t>Реле ТКЕ 22 П1 ГБ</t>
  </si>
  <si>
    <t>РГК701800</t>
  </si>
  <si>
    <t>РГК 773300</t>
  </si>
  <si>
    <t>Распределитель гидравлический 773900(РГК)</t>
  </si>
  <si>
    <t>РГК 773600</t>
  </si>
  <si>
    <t>РГК155Н 6110-40-2</t>
  </si>
  <si>
    <t>Клапан зарядный 800600-1 (РГК)</t>
  </si>
  <si>
    <t>Редуктор 678300В-12 (РГК)</t>
  </si>
  <si>
    <t>Кран перекрывной 768600МА (РГК)</t>
  </si>
  <si>
    <t>Клапан бортовой для гидросистем 1890А-3-Т (РГК)</t>
  </si>
  <si>
    <t>Цилиндр управления 83.0253-1000 (РГК)</t>
  </si>
  <si>
    <t>Электропневмоклапан 695000-1 (РГК)</t>
  </si>
  <si>
    <t>Клапан блокирующий 83.0254-50 (РГК)</t>
  </si>
  <si>
    <t>Кран для сжатого воздуха 624830М (РГК)</t>
  </si>
  <si>
    <t>Агрегат централизованной заправки 771600-01 (РГК)</t>
  </si>
  <si>
    <t>Клапан аварийный 668600 (РГК)</t>
  </si>
  <si>
    <t>Клапан аварийный 676400М (РГК)</t>
  </si>
  <si>
    <t>Клапан обратный топливный 989АТ-3-50 (РГК)</t>
  </si>
  <si>
    <t>Клапан ПВД 644000 (РГК)</t>
  </si>
  <si>
    <t>РГК 83.0253.410А</t>
  </si>
  <si>
    <t>РГК687300</t>
  </si>
  <si>
    <t>Клапан обратный для гидравлики 674500Б (РГК)</t>
  </si>
  <si>
    <t>Распределитель электрогидравлический 773500 (РГК)</t>
  </si>
  <si>
    <t>Электропневмоклапан 694400 (РГК)</t>
  </si>
  <si>
    <t>Клапан обратный для гидрогидравлики 674600Б (РГК)</t>
  </si>
  <si>
    <t>Клапан обратный 566000-4А (РГК)</t>
  </si>
  <si>
    <t>Клапан обратный с управлением 572600-1 (РГК)</t>
  </si>
  <si>
    <t>1923А-1-Т Клапан бортовой для гидросистем</t>
  </si>
  <si>
    <t>МП-5 микропереключатель</t>
  </si>
  <si>
    <t>ДЛУММ-3 Г Датчик линейных ускорений</t>
  </si>
  <si>
    <t>ГД7.844.401 пластина</t>
  </si>
  <si>
    <t>ВП1-ГВП" 0,25А вставка плавкая</t>
  </si>
  <si>
    <t>Вставка плавкая ВП-1 2А</t>
  </si>
  <si>
    <t>6ЛК7И прибор электроннолучевой</t>
  </si>
  <si>
    <t>Пластина 062.65.0339</t>
  </si>
  <si>
    <t>Шина ВР6.626.054</t>
  </si>
  <si>
    <t>ЗБН-Т 6Ж3.619.492 Защищенный бортовой накопитель</t>
  </si>
  <si>
    <t>БУК-1 Плата 6Ж6.121.129</t>
  </si>
  <si>
    <t>ФУЛ-123</t>
  </si>
  <si>
    <t>Диод 2Д522Б</t>
  </si>
  <si>
    <t>ТСК 730.00.000-01 (зеленый) светофильтр</t>
  </si>
  <si>
    <t>ТСК 730.00.000 (красный) светофильтр</t>
  </si>
  <si>
    <t>Светоклин ОТИ 490</t>
  </si>
  <si>
    <t>Компенсатор ОТИ 491</t>
  </si>
  <si>
    <t>Транзистор 2Т208И (ЗП)</t>
  </si>
  <si>
    <t>РГК ВД-20К ВКЗЧ 20КР</t>
  </si>
  <si>
    <t>Кожух 9Е6430047-05</t>
  </si>
  <si>
    <t>РЭС49 РС4.569.421-0001 реле</t>
  </si>
  <si>
    <t>2258А-17-2 кольцо</t>
  </si>
  <si>
    <t>286 ЕП2ТББ Микросхема</t>
  </si>
  <si>
    <t>542НД1 Микросхема</t>
  </si>
  <si>
    <t>СВ-7 Стабилизатор</t>
  </si>
  <si>
    <t>Линза в оправе ВШ5.930.977</t>
  </si>
  <si>
    <t>Отражатель БШ7.230.328</t>
  </si>
  <si>
    <t>Оптическая деталь АЖ 7.249.210</t>
  </si>
  <si>
    <t>ДУСУ1-60АС датчик угловых скоростей унифицированный</t>
  </si>
  <si>
    <t>9.51-181БДр.2</t>
  </si>
  <si>
    <t>11П-Ю7225-0 (БУП-72)</t>
  </si>
  <si>
    <t>2Т312 В</t>
  </si>
  <si>
    <t>Датчик МП-95+-3</t>
  </si>
  <si>
    <t>2 161,12</t>
  </si>
  <si>
    <t>27,80</t>
  </si>
  <si>
    <t>94,91</t>
  </si>
  <si>
    <t>46,90</t>
  </si>
  <si>
    <t>690,41</t>
  </si>
  <si>
    <t>344,33</t>
  </si>
  <si>
    <t>247,52</t>
  </si>
  <si>
    <t>207,97</t>
  </si>
  <si>
    <t>10 045,18</t>
  </si>
  <si>
    <t>198,07</t>
  </si>
  <si>
    <t>5744,83</t>
  </si>
  <si>
    <t>3 372,58</t>
  </si>
  <si>
    <t>5 250,07</t>
  </si>
  <si>
    <t>5 399,83</t>
  </si>
  <si>
    <t>569,99</t>
  </si>
  <si>
    <t>2 074,79</t>
  </si>
  <si>
    <t>1 973,39</t>
  </si>
  <si>
    <t>552,68</t>
  </si>
  <si>
    <t>339,91</t>
  </si>
  <si>
    <t>235,47</t>
  </si>
  <si>
    <t>1 325,83</t>
  </si>
  <si>
    <t>29,17</t>
  </si>
  <si>
    <t>38 455,38</t>
  </si>
  <si>
    <t>6 735,35</t>
  </si>
  <si>
    <t>8,80</t>
  </si>
  <si>
    <t>24 673,75</t>
  </si>
  <si>
    <t>186,72</t>
  </si>
  <si>
    <t>614,88</t>
  </si>
  <si>
    <t>3 076,15</t>
  </si>
  <si>
    <t>181,97</t>
  </si>
  <si>
    <t>541,79</t>
  </si>
  <si>
    <t>301,54</t>
  </si>
  <si>
    <t>2 374,69</t>
  </si>
  <si>
    <t>2 547,28</t>
  </si>
  <si>
    <t>483,71</t>
  </si>
  <si>
    <t>972,32</t>
  </si>
  <si>
    <t>323,14</t>
  </si>
  <si>
    <t>4 156,64</t>
  </si>
  <si>
    <t>155 505,56</t>
  </si>
  <si>
    <t>66 827,13</t>
  </si>
  <si>
    <t>139,81</t>
  </si>
  <si>
    <t>34 596,57</t>
  </si>
  <si>
    <t>2 861,10</t>
  </si>
  <si>
    <t>7 326,93</t>
  </si>
  <si>
    <t>8 498,35</t>
  </si>
  <si>
    <t>2 646,53</t>
  </si>
  <si>
    <t>1 530,64</t>
  </si>
  <si>
    <t>61,74</t>
  </si>
  <si>
    <t>212,77</t>
  </si>
  <si>
    <t>187,00</t>
  </si>
  <si>
    <t>188,00</t>
  </si>
  <si>
    <t>189,00</t>
  </si>
  <si>
    <t>210,00</t>
  </si>
  <si>
    <t>212,00</t>
  </si>
  <si>
    <t>211,00</t>
  </si>
  <si>
    <t>213,00</t>
  </si>
  <si>
    <t>216,00</t>
  </si>
  <si>
    <t>423,00</t>
  </si>
  <si>
    <t>546,00</t>
  </si>
  <si>
    <t>349,00</t>
  </si>
  <si>
    <t>215,00</t>
  </si>
  <si>
    <t>218,00</t>
  </si>
  <si>
    <t>244,00</t>
  </si>
  <si>
    <t>613 659,00</t>
  </si>
  <si>
    <t>214,00</t>
  </si>
  <si>
    <t>486,00</t>
  </si>
  <si>
    <t>2 387,00</t>
  </si>
  <si>
    <t>217,00</t>
  </si>
  <si>
    <t>579,00</t>
  </si>
  <si>
    <t>612,00</t>
  </si>
  <si>
    <t>551,00</t>
  </si>
  <si>
    <t>596,00</t>
  </si>
  <si>
    <t>209,00</t>
  </si>
  <si>
    <t>568,00</t>
  </si>
  <si>
    <t>221,00</t>
  </si>
  <si>
    <t>541,00</t>
  </si>
  <si>
    <t>538,00</t>
  </si>
  <si>
    <t>454,00</t>
  </si>
  <si>
    <t>446,00</t>
  </si>
  <si>
    <t>4 302,00</t>
  </si>
  <si>
    <t>3 955,00</t>
  </si>
  <si>
    <t>641,00</t>
  </si>
  <si>
    <t>4 306,00</t>
  </si>
  <si>
    <t>219,00</t>
  </si>
  <si>
    <t>234,00</t>
  </si>
  <si>
    <t>229,00</t>
  </si>
  <si>
    <t>235,00</t>
  </si>
  <si>
    <t>336,00</t>
  </si>
  <si>
    <t>1 444,00</t>
  </si>
  <si>
    <t>590,00</t>
  </si>
  <si>
    <t>409,00</t>
  </si>
  <si>
    <t>682,00</t>
  </si>
  <si>
    <t>575,00</t>
  </si>
  <si>
    <t>533,00</t>
  </si>
  <si>
    <t>11 368,00</t>
  </si>
  <si>
    <t>249,00</t>
  </si>
  <si>
    <t>562,00</t>
  </si>
  <si>
    <t>588,00</t>
  </si>
  <si>
    <t>120,00</t>
  </si>
  <si>
    <t>116,00</t>
  </si>
  <si>
    <t>115,00</t>
  </si>
  <si>
    <t>117,00</t>
  </si>
  <si>
    <t>165,00</t>
  </si>
  <si>
    <t>114,00</t>
  </si>
  <si>
    <t>230,00</t>
  </si>
  <si>
    <t>118,00</t>
  </si>
  <si>
    <t>158,00</t>
  </si>
  <si>
    <t>304,00</t>
  </si>
  <si>
    <t>239,00</t>
  </si>
  <si>
    <t>151,00</t>
  </si>
  <si>
    <t>129,00</t>
  </si>
  <si>
    <t>119,00</t>
  </si>
  <si>
    <t>121,00</t>
  </si>
  <si>
    <t>236,00</t>
  </si>
  <si>
    <t>134,00</t>
  </si>
  <si>
    <t>143,71</t>
  </si>
  <si>
    <t>12 780,00</t>
  </si>
  <si>
    <t>17 756,00</t>
  </si>
  <si>
    <t>4 910,00</t>
  </si>
  <si>
    <t>14 660,00</t>
  </si>
  <si>
    <t>52 107,00</t>
  </si>
  <si>
    <t>50 304,00</t>
  </si>
  <si>
    <t>11 237,00</t>
  </si>
  <si>
    <t>11 725,00</t>
  </si>
  <si>
    <t>121 024,00</t>
  </si>
  <si>
    <t>16 189,00</t>
  </si>
  <si>
    <t>57 197,00</t>
  </si>
  <si>
    <t>69 100,05</t>
  </si>
  <si>
    <t>157 805,11</t>
  </si>
  <si>
    <t>1 007,42</t>
  </si>
  <si>
    <t>197 593,16</t>
  </si>
  <si>
    <t>199 467,10</t>
  </si>
  <si>
    <t>375 314,06</t>
  </si>
  <si>
    <t>39,94</t>
  </si>
  <si>
    <t>197 246,86</t>
  </si>
  <si>
    <t>780 690,51</t>
  </si>
  <si>
    <t>101 333,00</t>
  </si>
  <si>
    <t>11 981,00</t>
  </si>
  <si>
    <t>12 543,70</t>
  </si>
  <si>
    <t>6 090,00</t>
  </si>
  <si>
    <t>63 262,00</t>
  </si>
  <si>
    <t>41 155,00</t>
  </si>
  <si>
    <t>53 202,00</t>
  </si>
  <si>
    <t>21 722,00</t>
  </si>
  <si>
    <t>58 250,00</t>
  </si>
  <si>
    <t>225 050,00</t>
  </si>
  <si>
    <t>206 165,00</t>
  </si>
  <si>
    <t>154 192,00</t>
  </si>
  <si>
    <t>2 171,79</t>
  </si>
  <si>
    <t>375,11</t>
  </si>
  <si>
    <t>849,12</t>
  </si>
  <si>
    <t>611,25</t>
  </si>
  <si>
    <t>1 551,08</t>
  </si>
  <si>
    <t>828,00</t>
  </si>
  <si>
    <t>673,50</t>
  </si>
  <si>
    <t>1216,50</t>
  </si>
  <si>
    <t>574,00</t>
  </si>
  <si>
    <t>1 816,00</t>
  </si>
  <si>
    <t>1 053,50</t>
  </si>
  <si>
    <t>11 219,91</t>
  </si>
  <si>
    <t>12 509,85</t>
  </si>
  <si>
    <t>1 884,33</t>
  </si>
  <si>
    <t>1 640,17</t>
  </si>
  <si>
    <t>939,50</t>
  </si>
  <si>
    <t>991,93</t>
  </si>
  <si>
    <t>830,77</t>
  </si>
  <si>
    <t>2 620,02</t>
  </si>
  <si>
    <t>1 072,22</t>
  </si>
  <si>
    <t>893,52</t>
  </si>
  <si>
    <t>1040,37</t>
  </si>
  <si>
    <t>855,72</t>
  </si>
  <si>
    <t>852,48</t>
  </si>
  <si>
    <t>855,84</t>
  </si>
  <si>
    <t>776,11</t>
  </si>
  <si>
    <t>776,40</t>
  </si>
  <si>
    <t>717,89</t>
  </si>
  <si>
    <t>893,50</t>
  </si>
  <si>
    <t>952,36</t>
  </si>
  <si>
    <t>810,56</t>
  </si>
  <si>
    <t>952,32</t>
  </si>
  <si>
    <t>1 471,00</t>
  </si>
  <si>
    <t>1 510,00</t>
  </si>
  <si>
    <t>2 425,00</t>
  </si>
  <si>
    <t>170,00</t>
  </si>
  <si>
    <t>2 340,00</t>
  </si>
  <si>
    <t>8 821,34</t>
  </si>
  <si>
    <t>28 635,24</t>
  </si>
  <si>
    <t>15 931,17</t>
  </si>
  <si>
    <t>1 815,00</t>
  </si>
  <si>
    <t>1 250,00</t>
  </si>
  <si>
    <t>4 800,00</t>
  </si>
  <si>
    <t>7 700,00</t>
  </si>
  <si>
    <t>97 650,00</t>
  </si>
  <si>
    <t>12 200,00</t>
  </si>
  <si>
    <t>160,00</t>
  </si>
  <si>
    <t>312 600,00</t>
  </si>
  <si>
    <t>17 116,00</t>
  </si>
  <si>
    <t>12 412,00</t>
  </si>
  <si>
    <t>7 854,50</t>
  </si>
  <si>
    <t>73,00</t>
  </si>
  <si>
    <t>40,80</t>
  </si>
  <si>
    <t>29,50</t>
  </si>
  <si>
    <t>39 777,00</t>
  </si>
  <si>
    <t>11 724,00</t>
  </si>
  <si>
    <t>352,00</t>
  </si>
  <si>
    <t>570,00</t>
  </si>
  <si>
    <t>9 629,00</t>
  </si>
  <si>
    <t>5 060,00</t>
  </si>
  <si>
    <t>181,70</t>
  </si>
  <si>
    <t>298,90</t>
  </si>
  <si>
    <t>537,00</t>
  </si>
  <si>
    <t>77,00</t>
  </si>
  <si>
    <t>1 465,00</t>
  </si>
  <si>
    <t>6 420,00</t>
  </si>
  <si>
    <t>3 925,00</t>
  </si>
  <si>
    <t>158,76</t>
  </si>
  <si>
    <t>177,00</t>
  </si>
  <si>
    <t>486,45</t>
  </si>
  <si>
    <t>7 493,00</t>
  </si>
  <si>
    <t>4 786,00</t>
  </si>
  <si>
    <t>23,28</t>
  </si>
  <si>
    <t>31,88</t>
  </si>
  <si>
    <t>23,46</t>
  </si>
  <si>
    <t>13 300,00</t>
  </si>
  <si>
    <t>20 360,93</t>
  </si>
  <si>
    <t>16 270,00</t>
  </si>
  <si>
    <t>62,26</t>
  </si>
  <si>
    <t>23 380,00</t>
  </si>
  <si>
    <t>616,00</t>
  </si>
  <si>
    <t>98,10</t>
  </si>
  <si>
    <t>522,00</t>
  </si>
  <si>
    <t>492,00</t>
  </si>
  <si>
    <t>45 700,00</t>
  </si>
  <si>
    <t>633 600,00</t>
  </si>
  <si>
    <t>17,50</t>
  </si>
  <si>
    <t>28,90</t>
  </si>
  <si>
    <t>21,00</t>
  </si>
  <si>
    <t>4 710,00</t>
  </si>
  <si>
    <t>50,70</t>
  </si>
  <si>
    <t>18,60</t>
  </si>
  <si>
    <t>101,00</t>
  </si>
  <si>
    <t>2 005,00</t>
  </si>
  <si>
    <t>34,30</t>
  </si>
  <si>
    <t>22,60</t>
  </si>
  <si>
    <t>6,40</t>
  </si>
  <si>
    <t>2 014,30</t>
  </si>
  <si>
    <t>1 166,50</t>
  </si>
  <si>
    <t>10 619,00</t>
  </si>
  <si>
    <t>53,70</t>
  </si>
  <si>
    <t>21,44</t>
  </si>
  <si>
    <t>33,40</t>
  </si>
  <si>
    <t>447,80</t>
  </si>
  <si>
    <t>5 940,00</t>
  </si>
  <si>
    <t>31,80</t>
  </si>
  <si>
    <t>1 353,80</t>
  </si>
  <si>
    <t>1 891,00</t>
  </si>
  <si>
    <t>9,90</t>
  </si>
  <si>
    <t>108,00</t>
  </si>
  <si>
    <t>16,00</t>
  </si>
  <si>
    <t>696,00</t>
  </si>
  <si>
    <t>23,40</t>
  </si>
  <si>
    <t>7,00</t>
  </si>
  <si>
    <t>106,90</t>
  </si>
  <si>
    <t>1 708,60</t>
  </si>
  <si>
    <t>2 384,00</t>
  </si>
  <si>
    <t>1 673,00</t>
  </si>
  <si>
    <t>7,51</t>
  </si>
  <si>
    <t>3 493,00</t>
  </si>
  <si>
    <t>3,25</t>
  </si>
  <si>
    <t>654,00</t>
  </si>
  <si>
    <t>7,47</t>
  </si>
  <si>
    <t>70,50</t>
  </si>
  <si>
    <t>52,00</t>
  </si>
  <si>
    <t>145,00</t>
  </si>
  <si>
    <t>65,70</t>
  </si>
  <si>
    <t>25,80</t>
  </si>
  <si>
    <t>8 761,00</t>
  </si>
  <si>
    <t>4 516,50</t>
  </si>
  <si>
    <t>4 517,00</t>
  </si>
  <si>
    <t>58,10</t>
  </si>
  <si>
    <t>65,26</t>
  </si>
  <si>
    <t>5 223,00</t>
  </si>
  <si>
    <t>114,30</t>
  </si>
  <si>
    <t>3 456,00</t>
  </si>
  <si>
    <t>1 865,00</t>
  </si>
  <si>
    <t>10,00</t>
  </si>
  <si>
    <t>183,30</t>
  </si>
  <si>
    <t>141,30</t>
  </si>
  <si>
    <t>2,64</t>
  </si>
  <si>
    <t>8 218,00</t>
  </si>
  <si>
    <t>14 933,50</t>
  </si>
  <si>
    <t>1 169,00</t>
  </si>
  <si>
    <t>161,00</t>
  </si>
  <si>
    <t>195,00</t>
  </si>
  <si>
    <t>285,00</t>
  </si>
  <si>
    <t>317,00</t>
  </si>
  <si>
    <t>77,12</t>
  </si>
  <si>
    <t>51,69</t>
  </si>
  <si>
    <t>67,80</t>
  </si>
  <si>
    <t>68,64</t>
  </si>
  <si>
    <t>136,44</t>
  </si>
  <si>
    <t>139,83</t>
  </si>
  <si>
    <t>118 127,15</t>
  </si>
  <si>
    <t>709,00</t>
  </si>
  <si>
    <t>43 970,00</t>
  </si>
  <si>
    <t>48 600,00</t>
  </si>
  <si>
    <t>36 478,00</t>
  </si>
  <si>
    <t>90 042,00</t>
  </si>
  <si>
    <t>112 444,00</t>
  </si>
  <si>
    <t>86 915,00</t>
  </si>
  <si>
    <t>2 154,48</t>
  </si>
  <si>
    <t>744,00</t>
  </si>
  <si>
    <t>2 652,00</t>
  </si>
  <si>
    <t>2 328,00</t>
  </si>
  <si>
    <t>11 910,38</t>
  </si>
  <si>
    <t>83 157,26</t>
  </si>
  <si>
    <t>48 206,18</t>
  </si>
  <si>
    <t>42 398,71</t>
  </si>
  <si>
    <t>19 522,06</t>
  </si>
  <si>
    <t>2 176,31</t>
  </si>
  <si>
    <t>13 809,85</t>
  </si>
  <si>
    <t>19 394,60</t>
  </si>
  <si>
    <t>1 148,75</t>
  </si>
  <si>
    <t>15 272,47</t>
  </si>
  <si>
    <t>12 870,18</t>
  </si>
  <si>
    <t>7 745,55</t>
  </si>
  <si>
    <t>6 073,70</t>
  </si>
  <si>
    <t>4 855,56</t>
  </si>
  <si>
    <t>61 191,79</t>
  </si>
  <si>
    <t>2 866,99</t>
  </si>
  <si>
    <t>1 449,83</t>
  </si>
  <si>
    <t>50 731,36</t>
  </si>
  <si>
    <t>2 342,19</t>
  </si>
  <si>
    <t>15 597,51</t>
  </si>
  <si>
    <t>36 242,12</t>
  </si>
  <si>
    <t>2 133,20</t>
  </si>
  <si>
    <t>47 400,03</t>
  </si>
  <si>
    <t>6 516,41</t>
  </si>
  <si>
    <t>4 240,10</t>
  </si>
  <si>
    <t>21 939,93</t>
  </si>
  <si>
    <t>10 664,31</t>
  </si>
  <si>
    <t>3 429,50</t>
  </si>
  <si>
    <t>65,69</t>
  </si>
  <si>
    <t>22 880,00</t>
  </si>
  <si>
    <t>399,39</t>
  </si>
  <si>
    <t>5,87</t>
  </si>
  <si>
    <t>64 336,99</t>
  </si>
  <si>
    <t>19,30</t>
  </si>
  <si>
    <t>1 056,00</t>
  </si>
  <si>
    <t>297 567,40</t>
  </si>
  <si>
    <t>16 769,85</t>
  </si>
  <si>
    <t>225 000,00</t>
  </si>
  <si>
    <t>9,68</t>
  </si>
  <si>
    <t>13 355,00</t>
  </si>
  <si>
    <t>2 571,00</t>
  </si>
  <si>
    <t>67,10</t>
  </si>
  <si>
    <t>33 250,00</t>
  </si>
  <si>
    <t>24 948,00</t>
  </si>
  <si>
    <t>458,00</t>
  </si>
  <si>
    <t>Номер строки в столбце F</t>
  </si>
  <si>
    <t>Наличие (0 - есть; 1 -нет)</t>
  </si>
  <si>
    <t>Кольцо 5.12.5303.0905.98ё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</si>
</sst>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12">
    <dxf>
      <fill>
        <patternFill>
          <bgColor rgb="FF00FF99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FF99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FF99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P954"/>
  <sheetViews>
    <sheetView tabSelected="1" workbookViewId="0">
      <selection activeCell="H4" sqref="H4"/>
    </sheetView>
  </sheetViews>
  <sheetFormatPr defaultRowHeight="15" x14ac:dyDescent="0.25"/>
  <cols>
    <col min="6" max="6" width="49" customWidth="1"/>
    <col min="12" max="12" width="49.7109375" customWidth="1"/>
    <col min="13" max="13" width="10" bestFit="1" customWidth="1"/>
    <col min="14" max="14" width="11.42578125" customWidth="1"/>
    <col min="15" max="15" width="23" style="3" customWidth="1"/>
    <col min="16" max="16" width="26" style="3" customWidth="1"/>
  </cols>
  <sheetData>
    <row r="3" spans="6:16" x14ac:dyDescent="0.25">
      <c r="O3" s="2" t="s">
        <v>1725</v>
      </c>
      <c r="P3" s="2" t="s">
        <v>1724</v>
      </c>
    </row>
    <row r="4" spans="6:16" x14ac:dyDescent="0.25">
      <c r="F4" t="s">
        <v>0</v>
      </c>
      <c r="G4">
        <v>92471.83</v>
      </c>
      <c r="H4" t="str">
        <f>IFERROR(VLOOKUP(F4,$L$4:$N$564,3,),"")</f>
        <v/>
      </c>
      <c r="L4" t="s">
        <v>937</v>
      </c>
      <c r="M4" s="1">
        <v>14489.75</v>
      </c>
      <c r="N4" s="1">
        <f>--M4</f>
        <v>14489.75</v>
      </c>
      <c r="O4" s="3">
        <f>--ISNA(MATCH(L4,$F$4:$F$954,))</f>
        <v>1</v>
      </c>
      <c r="P4" s="3" t="str">
        <f>IFERROR(MATCH(L4,$F$4:$F$954,)+3,"")</f>
        <v/>
      </c>
    </row>
    <row r="5" spans="6:16" x14ac:dyDescent="0.25">
      <c r="F5" t="s">
        <v>1</v>
      </c>
      <c r="G5">
        <v>92471.83</v>
      </c>
      <c r="H5" t="str">
        <f t="shared" ref="H5:H68" si="0">IFERROR(VLOOKUP(F5,$L$4:$N$564,3,),"")</f>
        <v/>
      </c>
      <c r="L5" t="s">
        <v>938</v>
      </c>
      <c r="M5" s="1" t="s">
        <v>1365</v>
      </c>
      <c r="N5" s="1">
        <f t="shared" ref="N5:N68" si="1">--M5</f>
        <v>2161.12</v>
      </c>
      <c r="O5" s="3">
        <f t="shared" ref="O5:O68" si="2">--ISNA(MATCH(L5,$F$4:$F$954,))</f>
        <v>1</v>
      </c>
      <c r="P5" s="3" t="str">
        <f t="shared" ref="P5:P68" si="3">IFERROR(MATCH(L5,$F$4:$F$954,)+3,"")</f>
        <v/>
      </c>
    </row>
    <row r="6" spans="6:16" x14ac:dyDescent="0.25">
      <c r="F6" t="s">
        <v>2</v>
      </c>
      <c r="G6">
        <v>47725.88</v>
      </c>
      <c r="H6" t="str">
        <f t="shared" si="0"/>
        <v/>
      </c>
      <c r="L6" t="s">
        <v>939</v>
      </c>
      <c r="M6" s="1">
        <v>22.32</v>
      </c>
      <c r="N6" s="1">
        <f t="shared" si="1"/>
        <v>22.32</v>
      </c>
      <c r="O6" s="3">
        <f t="shared" si="2"/>
        <v>1</v>
      </c>
      <c r="P6" s="3" t="str">
        <f t="shared" si="3"/>
        <v/>
      </c>
    </row>
    <row r="7" spans="6:16" x14ac:dyDescent="0.25">
      <c r="F7" t="s">
        <v>3</v>
      </c>
      <c r="G7">
        <v>47725.88</v>
      </c>
      <c r="H7" t="str">
        <f t="shared" si="0"/>
        <v/>
      </c>
      <c r="L7" t="s">
        <v>940</v>
      </c>
      <c r="M7" s="1" t="s">
        <v>1366</v>
      </c>
      <c r="N7" s="1">
        <f t="shared" si="1"/>
        <v>27.8</v>
      </c>
      <c r="O7" s="3">
        <f t="shared" si="2"/>
        <v>1</v>
      </c>
      <c r="P7" s="3" t="str">
        <f t="shared" si="3"/>
        <v/>
      </c>
    </row>
    <row r="8" spans="6:16" x14ac:dyDescent="0.25">
      <c r="F8" t="s">
        <v>4</v>
      </c>
      <c r="G8">
        <v>3.55</v>
      </c>
      <c r="H8" t="str">
        <f t="shared" si="0"/>
        <v/>
      </c>
      <c r="L8" t="s">
        <v>269</v>
      </c>
      <c r="M8" s="1" t="s">
        <v>1367</v>
      </c>
      <c r="N8" s="1">
        <f t="shared" si="1"/>
        <v>94.91</v>
      </c>
      <c r="O8" s="3">
        <f t="shared" si="2"/>
        <v>0</v>
      </c>
      <c r="P8" s="3">
        <f t="shared" si="3"/>
        <v>279</v>
      </c>
    </row>
    <row r="9" spans="6:16" x14ac:dyDescent="0.25">
      <c r="F9" t="s">
        <v>5</v>
      </c>
      <c r="G9">
        <v>36.159999999999997</v>
      </c>
      <c r="H9" t="str">
        <f t="shared" si="0"/>
        <v/>
      </c>
      <c r="L9" t="s">
        <v>941</v>
      </c>
      <c r="M9" s="1" t="s">
        <v>1368</v>
      </c>
      <c r="N9" s="1">
        <f t="shared" si="1"/>
        <v>46.9</v>
      </c>
      <c r="O9" s="3">
        <f t="shared" si="2"/>
        <v>1</v>
      </c>
      <c r="P9" s="3" t="str">
        <f t="shared" si="3"/>
        <v/>
      </c>
    </row>
    <row r="10" spans="6:16" x14ac:dyDescent="0.25">
      <c r="F10" t="s">
        <v>6</v>
      </c>
      <c r="G10">
        <v>1655.74</v>
      </c>
      <c r="H10" t="str">
        <f t="shared" si="0"/>
        <v/>
      </c>
      <c r="L10" t="s">
        <v>942</v>
      </c>
      <c r="M10" s="1" t="s">
        <v>1369</v>
      </c>
      <c r="N10" s="1">
        <f t="shared" si="1"/>
        <v>690.41</v>
      </c>
      <c r="O10" s="3">
        <f t="shared" si="2"/>
        <v>1</v>
      </c>
      <c r="P10" s="3" t="str">
        <f t="shared" si="3"/>
        <v/>
      </c>
    </row>
    <row r="11" spans="6:16" x14ac:dyDescent="0.25">
      <c r="F11" t="s">
        <v>7</v>
      </c>
      <c r="G11">
        <v>1655.74</v>
      </c>
      <c r="H11" t="str">
        <f t="shared" si="0"/>
        <v/>
      </c>
      <c r="L11" t="s">
        <v>943</v>
      </c>
      <c r="M11" s="1" t="s">
        <v>1370</v>
      </c>
      <c r="N11" s="1">
        <f t="shared" si="1"/>
        <v>344.33</v>
      </c>
      <c r="O11" s="3">
        <f t="shared" si="2"/>
        <v>1</v>
      </c>
      <c r="P11" s="3" t="str">
        <f t="shared" si="3"/>
        <v/>
      </c>
    </row>
    <row r="12" spans="6:16" x14ac:dyDescent="0.25">
      <c r="F12" t="s">
        <v>8</v>
      </c>
      <c r="G12">
        <v>2367.29</v>
      </c>
      <c r="H12" t="str">
        <f t="shared" si="0"/>
        <v/>
      </c>
      <c r="L12" t="s">
        <v>944</v>
      </c>
      <c r="M12" s="1" t="s">
        <v>1371</v>
      </c>
      <c r="N12" s="1">
        <f t="shared" si="1"/>
        <v>247.52</v>
      </c>
      <c r="O12" s="3">
        <f t="shared" si="2"/>
        <v>1</v>
      </c>
      <c r="P12" s="3" t="str">
        <f t="shared" si="3"/>
        <v/>
      </c>
    </row>
    <row r="13" spans="6:16" x14ac:dyDescent="0.25">
      <c r="F13" t="s">
        <v>9</v>
      </c>
      <c r="G13">
        <v>2367.29</v>
      </c>
      <c r="H13" t="str">
        <f t="shared" si="0"/>
        <v/>
      </c>
      <c r="L13" t="s">
        <v>945</v>
      </c>
      <c r="M13" s="1" t="s">
        <v>1372</v>
      </c>
      <c r="N13" s="1">
        <f t="shared" si="1"/>
        <v>207.97</v>
      </c>
      <c r="O13" s="3">
        <f t="shared" si="2"/>
        <v>1</v>
      </c>
      <c r="P13" s="3" t="str">
        <f t="shared" si="3"/>
        <v/>
      </c>
    </row>
    <row r="14" spans="6:16" x14ac:dyDescent="0.25">
      <c r="F14" t="s">
        <v>10</v>
      </c>
      <c r="G14">
        <v>437.24</v>
      </c>
      <c r="H14" t="str">
        <f t="shared" si="0"/>
        <v/>
      </c>
      <c r="L14" t="s">
        <v>946</v>
      </c>
      <c r="M14" s="1" t="s">
        <v>1373</v>
      </c>
      <c r="N14" s="1">
        <f t="shared" si="1"/>
        <v>10045.18</v>
      </c>
      <c r="O14" s="3">
        <f t="shared" si="2"/>
        <v>1</v>
      </c>
      <c r="P14" s="3" t="str">
        <f t="shared" si="3"/>
        <v/>
      </c>
    </row>
    <row r="15" spans="6:16" x14ac:dyDescent="0.25">
      <c r="F15" t="s">
        <v>11</v>
      </c>
      <c r="G15">
        <v>2.5299999999999998</v>
      </c>
      <c r="H15" t="str">
        <f t="shared" si="0"/>
        <v/>
      </c>
      <c r="L15" t="s">
        <v>947</v>
      </c>
      <c r="M15" s="1" t="s">
        <v>1374</v>
      </c>
      <c r="N15" s="1">
        <f t="shared" si="1"/>
        <v>198.07</v>
      </c>
      <c r="O15" s="3">
        <f t="shared" si="2"/>
        <v>1</v>
      </c>
      <c r="P15" s="3" t="str">
        <f t="shared" si="3"/>
        <v/>
      </c>
    </row>
    <row r="16" spans="6:16" x14ac:dyDescent="0.25">
      <c r="F16" t="s">
        <v>12</v>
      </c>
      <c r="G16">
        <v>2.52</v>
      </c>
      <c r="H16" t="str">
        <f t="shared" si="0"/>
        <v/>
      </c>
      <c r="L16" t="s">
        <v>948</v>
      </c>
      <c r="M16" s="1" t="s">
        <v>1375</v>
      </c>
      <c r="N16" s="1">
        <f t="shared" si="1"/>
        <v>5744.83</v>
      </c>
      <c r="O16" s="3">
        <f t="shared" si="2"/>
        <v>1</v>
      </c>
      <c r="P16" s="3" t="str">
        <f t="shared" si="3"/>
        <v/>
      </c>
    </row>
    <row r="17" spans="6:16" x14ac:dyDescent="0.25">
      <c r="F17" t="s">
        <v>11</v>
      </c>
      <c r="G17">
        <v>2.5299999999999998</v>
      </c>
      <c r="H17" t="str">
        <f t="shared" si="0"/>
        <v/>
      </c>
      <c r="L17" t="s">
        <v>949</v>
      </c>
      <c r="M17" s="1" t="s">
        <v>1376</v>
      </c>
      <c r="N17" s="1">
        <f t="shared" si="1"/>
        <v>3372.58</v>
      </c>
      <c r="O17" s="3">
        <f t="shared" si="2"/>
        <v>1</v>
      </c>
      <c r="P17" s="3" t="str">
        <f t="shared" si="3"/>
        <v/>
      </c>
    </row>
    <row r="18" spans="6:16" x14ac:dyDescent="0.25">
      <c r="F18" t="s">
        <v>13</v>
      </c>
      <c r="G18">
        <v>2.58</v>
      </c>
      <c r="H18" t="str">
        <f t="shared" si="0"/>
        <v/>
      </c>
      <c r="L18" t="s">
        <v>950</v>
      </c>
      <c r="M18" s="1" t="s">
        <v>1377</v>
      </c>
      <c r="N18" s="1">
        <f t="shared" si="1"/>
        <v>5250.07</v>
      </c>
      <c r="O18" s="3">
        <f t="shared" si="2"/>
        <v>1</v>
      </c>
      <c r="P18" s="3" t="str">
        <f t="shared" si="3"/>
        <v/>
      </c>
    </row>
    <row r="19" spans="6:16" x14ac:dyDescent="0.25">
      <c r="F19" t="s">
        <v>14</v>
      </c>
      <c r="G19">
        <v>2.57</v>
      </c>
      <c r="H19" t="str">
        <f t="shared" si="0"/>
        <v/>
      </c>
      <c r="L19" t="s">
        <v>75</v>
      </c>
      <c r="M19" s="1" t="s">
        <v>1378</v>
      </c>
      <c r="N19" s="1">
        <f t="shared" si="1"/>
        <v>5399.83</v>
      </c>
      <c r="O19" s="3">
        <f t="shared" si="2"/>
        <v>0</v>
      </c>
      <c r="P19" s="3">
        <f t="shared" si="3"/>
        <v>81</v>
      </c>
    </row>
    <row r="20" spans="6:16" x14ac:dyDescent="0.25">
      <c r="F20" t="s">
        <v>15</v>
      </c>
      <c r="G20">
        <v>2.54</v>
      </c>
      <c r="H20" t="str">
        <f t="shared" si="0"/>
        <v/>
      </c>
      <c r="L20" t="s">
        <v>951</v>
      </c>
      <c r="M20" s="1" t="s">
        <v>1379</v>
      </c>
      <c r="N20" s="1">
        <f t="shared" si="1"/>
        <v>569.99</v>
      </c>
      <c r="O20" s="3">
        <f t="shared" si="2"/>
        <v>1</v>
      </c>
      <c r="P20" s="3" t="str">
        <f t="shared" si="3"/>
        <v/>
      </c>
    </row>
    <row r="21" spans="6:16" x14ac:dyDescent="0.25">
      <c r="F21" t="s">
        <v>16</v>
      </c>
      <c r="G21">
        <v>2.48</v>
      </c>
      <c r="H21" t="str">
        <f t="shared" si="0"/>
        <v/>
      </c>
      <c r="L21" t="s">
        <v>1726</v>
      </c>
      <c r="M21" s="1" t="s">
        <v>1380</v>
      </c>
      <c r="N21" s="1">
        <f t="shared" si="1"/>
        <v>2074.79</v>
      </c>
      <c r="O21" s="3">
        <f t="shared" si="2"/>
        <v>1</v>
      </c>
      <c r="P21" s="3" t="str">
        <f t="shared" si="3"/>
        <v/>
      </c>
    </row>
    <row r="22" spans="6:16" x14ac:dyDescent="0.25">
      <c r="F22" t="s">
        <v>16</v>
      </c>
      <c r="G22">
        <v>2.48</v>
      </c>
      <c r="H22" t="str">
        <f t="shared" si="0"/>
        <v/>
      </c>
      <c r="L22" t="s">
        <v>119</v>
      </c>
      <c r="M22" s="1" t="s">
        <v>1381</v>
      </c>
      <c r="N22" s="1">
        <f t="shared" si="1"/>
        <v>1973.39</v>
      </c>
      <c r="O22" s="3">
        <f t="shared" si="2"/>
        <v>0</v>
      </c>
      <c r="P22" s="3">
        <f t="shared" si="3"/>
        <v>127</v>
      </c>
    </row>
    <row r="23" spans="6:16" x14ac:dyDescent="0.25">
      <c r="F23" t="s">
        <v>17</v>
      </c>
      <c r="G23">
        <v>8052.82</v>
      </c>
      <c r="H23" t="str">
        <f t="shared" si="0"/>
        <v/>
      </c>
      <c r="L23" t="s">
        <v>952</v>
      </c>
      <c r="M23" s="1" t="s">
        <v>1382</v>
      </c>
      <c r="N23" s="1">
        <f t="shared" si="1"/>
        <v>552.67999999999995</v>
      </c>
      <c r="O23" s="3">
        <f t="shared" si="2"/>
        <v>1</v>
      </c>
      <c r="P23" s="3" t="str">
        <f t="shared" si="3"/>
        <v/>
      </c>
    </row>
    <row r="24" spans="6:16" x14ac:dyDescent="0.25">
      <c r="F24" t="s">
        <v>18</v>
      </c>
      <c r="G24">
        <v>140.18</v>
      </c>
      <c r="H24" t="str">
        <f t="shared" si="0"/>
        <v/>
      </c>
      <c r="L24" t="s">
        <v>953</v>
      </c>
      <c r="M24" s="1" t="s">
        <v>1383</v>
      </c>
      <c r="N24" s="1">
        <f t="shared" si="1"/>
        <v>339.91</v>
      </c>
      <c r="O24" s="3">
        <f t="shared" si="2"/>
        <v>1</v>
      </c>
      <c r="P24" s="3" t="str">
        <f t="shared" si="3"/>
        <v/>
      </c>
    </row>
    <row r="25" spans="6:16" x14ac:dyDescent="0.25">
      <c r="F25" t="s">
        <v>19</v>
      </c>
      <c r="G25">
        <v>6.97</v>
      </c>
      <c r="H25" t="str">
        <f t="shared" si="0"/>
        <v/>
      </c>
      <c r="L25" t="s">
        <v>512</v>
      </c>
      <c r="M25" s="1" t="s">
        <v>1384</v>
      </c>
      <c r="N25" s="1">
        <f t="shared" si="1"/>
        <v>235.47</v>
      </c>
      <c r="O25" s="3">
        <f t="shared" si="2"/>
        <v>0</v>
      </c>
      <c r="P25" s="3">
        <f t="shared" si="3"/>
        <v>523</v>
      </c>
    </row>
    <row r="26" spans="6:16" x14ac:dyDescent="0.25">
      <c r="F26" t="s">
        <v>20</v>
      </c>
      <c r="G26">
        <v>5.5</v>
      </c>
      <c r="H26" t="str">
        <f t="shared" si="0"/>
        <v/>
      </c>
      <c r="L26" t="s">
        <v>511</v>
      </c>
      <c r="M26" s="1" t="s">
        <v>1385</v>
      </c>
      <c r="N26" s="1">
        <f t="shared" si="1"/>
        <v>1325.83</v>
      </c>
      <c r="O26" s="3">
        <f t="shared" si="2"/>
        <v>0</v>
      </c>
      <c r="P26" s="3">
        <f t="shared" si="3"/>
        <v>522</v>
      </c>
    </row>
    <row r="27" spans="6:16" x14ac:dyDescent="0.25">
      <c r="F27" t="s">
        <v>21</v>
      </c>
      <c r="G27">
        <v>5.65</v>
      </c>
      <c r="H27" t="str">
        <f t="shared" si="0"/>
        <v/>
      </c>
      <c r="L27" t="s">
        <v>954</v>
      </c>
      <c r="M27" s="1" t="s">
        <v>1386</v>
      </c>
      <c r="N27" s="1">
        <f t="shared" si="1"/>
        <v>29.17</v>
      </c>
      <c r="O27" s="3">
        <f t="shared" si="2"/>
        <v>1</v>
      </c>
      <c r="P27" s="3" t="str">
        <f t="shared" si="3"/>
        <v/>
      </c>
    </row>
    <row r="28" spans="6:16" x14ac:dyDescent="0.25">
      <c r="F28" t="s">
        <v>22</v>
      </c>
      <c r="G28">
        <v>5.65</v>
      </c>
      <c r="H28" t="str">
        <f t="shared" si="0"/>
        <v/>
      </c>
      <c r="L28" t="s">
        <v>955</v>
      </c>
      <c r="M28" s="1" t="s">
        <v>1387</v>
      </c>
      <c r="N28" s="1">
        <f t="shared" si="1"/>
        <v>38455.379999999997</v>
      </c>
      <c r="O28" s="3">
        <f t="shared" si="2"/>
        <v>1</v>
      </c>
      <c r="P28" s="3" t="str">
        <f t="shared" si="3"/>
        <v/>
      </c>
    </row>
    <row r="29" spans="6:16" x14ac:dyDescent="0.25">
      <c r="F29" t="s">
        <v>23</v>
      </c>
      <c r="G29">
        <v>29.54</v>
      </c>
      <c r="H29" t="str">
        <f t="shared" si="0"/>
        <v/>
      </c>
      <c r="L29" t="s">
        <v>525</v>
      </c>
      <c r="M29" s="1" t="s">
        <v>1388</v>
      </c>
      <c r="N29" s="1">
        <f t="shared" si="1"/>
        <v>6735.35</v>
      </c>
      <c r="O29" s="3">
        <f t="shared" si="2"/>
        <v>0</v>
      </c>
      <c r="P29" s="3">
        <f t="shared" si="3"/>
        <v>536</v>
      </c>
    </row>
    <row r="30" spans="6:16" x14ac:dyDescent="0.25">
      <c r="F30" t="s">
        <v>24</v>
      </c>
      <c r="G30">
        <v>32.1</v>
      </c>
      <c r="H30" t="str">
        <f t="shared" si="0"/>
        <v/>
      </c>
      <c r="L30" t="s">
        <v>956</v>
      </c>
      <c r="M30" s="1" t="s">
        <v>1389</v>
      </c>
      <c r="N30" s="1">
        <f t="shared" si="1"/>
        <v>8.8000000000000007</v>
      </c>
      <c r="O30" s="3">
        <f t="shared" si="2"/>
        <v>1</v>
      </c>
      <c r="P30" s="3" t="str">
        <f t="shared" si="3"/>
        <v/>
      </c>
    </row>
    <row r="31" spans="6:16" x14ac:dyDescent="0.25">
      <c r="F31" t="s">
        <v>25</v>
      </c>
      <c r="G31">
        <v>5.5</v>
      </c>
      <c r="H31" t="str">
        <f t="shared" si="0"/>
        <v/>
      </c>
      <c r="L31" t="s">
        <v>74</v>
      </c>
      <c r="M31" s="1" t="s">
        <v>1390</v>
      </c>
      <c r="N31" s="1">
        <f t="shared" si="1"/>
        <v>24673.75</v>
      </c>
      <c r="O31" s="3">
        <f t="shared" si="2"/>
        <v>0</v>
      </c>
      <c r="P31" s="3">
        <f t="shared" si="3"/>
        <v>80</v>
      </c>
    </row>
    <row r="32" spans="6:16" x14ac:dyDescent="0.25">
      <c r="F32" t="s">
        <v>26</v>
      </c>
      <c r="G32">
        <v>4.51</v>
      </c>
      <c r="H32" t="str">
        <f t="shared" si="0"/>
        <v/>
      </c>
      <c r="L32" t="s">
        <v>957</v>
      </c>
      <c r="M32" s="1" t="s">
        <v>1391</v>
      </c>
      <c r="N32" s="1">
        <f t="shared" si="1"/>
        <v>186.72</v>
      </c>
      <c r="O32" s="3">
        <f t="shared" si="2"/>
        <v>1</v>
      </c>
      <c r="P32" s="3" t="str">
        <f t="shared" si="3"/>
        <v/>
      </c>
    </row>
    <row r="33" spans="6:16" x14ac:dyDescent="0.25">
      <c r="F33" t="s">
        <v>27</v>
      </c>
      <c r="G33">
        <v>326.48</v>
      </c>
      <c r="H33" t="str">
        <f t="shared" si="0"/>
        <v/>
      </c>
      <c r="L33" t="s">
        <v>506</v>
      </c>
      <c r="M33" s="1" t="s">
        <v>1392</v>
      </c>
      <c r="N33" s="1">
        <f t="shared" si="1"/>
        <v>614.88</v>
      </c>
      <c r="O33" s="3">
        <f t="shared" si="2"/>
        <v>0</v>
      </c>
      <c r="P33" s="3">
        <f t="shared" si="3"/>
        <v>517</v>
      </c>
    </row>
    <row r="34" spans="6:16" x14ac:dyDescent="0.25">
      <c r="F34" s="4" t="s">
        <v>28</v>
      </c>
      <c r="G34">
        <v>364.18</v>
      </c>
      <c r="H34">
        <f t="shared" si="0"/>
        <v>323.14</v>
      </c>
      <c r="L34" t="s">
        <v>958</v>
      </c>
      <c r="M34" s="1" t="s">
        <v>1393</v>
      </c>
      <c r="N34" s="1">
        <f t="shared" si="1"/>
        <v>3076.15</v>
      </c>
      <c r="O34" s="3">
        <f t="shared" si="2"/>
        <v>1</v>
      </c>
      <c r="P34" s="3" t="str">
        <f t="shared" si="3"/>
        <v/>
      </c>
    </row>
    <row r="35" spans="6:16" x14ac:dyDescent="0.25">
      <c r="F35" t="s">
        <v>29</v>
      </c>
      <c r="G35">
        <v>325.72000000000003</v>
      </c>
      <c r="H35" t="str">
        <f t="shared" si="0"/>
        <v/>
      </c>
      <c r="L35" t="s">
        <v>959</v>
      </c>
      <c r="M35" s="1" t="s">
        <v>1394</v>
      </c>
      <c r="N35" s="1">
        <f t="shared" si="1"/>
        <v>181.97</v>
      </c>
      <c r="O35" s="3">
        <f t="shared" si="2"/>
        <v>1</v>
      </c>
      <c r="P35" s="3" t="str">
        <f t="shared" si="3"/>
        <v/>
      </c>
    </row>
    <row r="36" spans="6:16" x14ac:dyDescent="0.25">
      <c r="F36" t="s">
        <v>30</v>
      </c>
      <c r="G36">
        <v>128.75</v>
      </c>
      <c r="H36" t="str">
        <f t="shared" si="0"/>
        <v/>
      </c>
      <c r="L36" t="s">
        <v>960</v>
      </c>
      <c r="M36" s="1" t="s">
        <v>1395</v>
      </c>
      <c r="N36" s="1">
        <f t="shared" si="1"/>
        <v>541.79</v>
      </c>
      <c r="O36" s="3">
        <f t="shared" si="2"/>
        <v>1</v>
      </c>
      <c r="P36" s="3" t="str">
        <f t="shared" si="3"/>
        <v/>
      </c>
    </row>
    <row r="37" spans="6:16" x14ac:dyDescent="0.25">
      <c r="F37" t="s">
        <v>31</v>
      </c>
      <c r="G37">
        <v>364.49</v>
      </c>
      <c r="H37" t="str">
        <f t="shared" si="0"/>
        <v/>
      </c>
      <c r="L37" t="s">
        <v>961</v>
      </c>
      <c r="M37" s="1" t="s">
        <v>1396</v>
      </c>
      <c r="N37" s="1">
        <f t="shared" si="1"/>
        <v>301.54000000000002</v>
      </c>
      <c r="O37" s="3">
        <f t="shared" si="2"/>
        <v>1</v>
      </c>
      <c r="P37" s="3" t="str">
        <f t="shared" si="3"/>
        <v/>
      </c>
    </row>
    <row r="38" spans="6:16" x14ac:dyDescent="0.25">
      <c r="F38" t="s">
        <v>32</v>
      </c>
      <c r="G38">
        <v>25448.11</v>
      </c>
      <c r="H38" t="str">
        <f t="shared" si="0"/>
        <v/>
      </c>
      <c r="L38" t="s">
        <v>962</v>
      </c>
      <c r="M38" s="1" t="s">
        <v>1397</v>
      </c>
      <c r="N38" s="1">
        <f t="shared" si="1"/>
        <v>2374.69</v>
      </c>
      <c r="O38" s="3">
        <f t="shared" si="2"/>
        <v>1</v>
      </c>
      <c r="P38" s="3" t="str">
        <f t="shared" si="3"/>
        <v/>
      </c>
    </row>
    <row r="39" spans="6:16" x14ac:dyDescent="0.25">
      <c r="F39" t="s">
        <v>33</v>
      </c>
      <c r="G39">
        <v>25448.11</v>
      </c>
      <c r="H39" t="str">
        <f t="shared" si="0"/>
        <v/>
      </c>
      <c r="L39" t="s">
        <v>963</v>
      </c>
      <c r="M39" s="1" t="s">
        <v>1397</v>
      </c>
      <c r="N39" s="1">
        <f t="shared" si="1"/>
        <v>2374.69</v>
      </c>
      <c r="O39" s="3">
        <f t="shared" si="2"/>
        <v>1</v>
      </c>
      <c r="P39" s="3" t="str">
        <f t="shared" si="3"/>
        <v/>
      </c>
    </row>
    <row r="40" spans="6:16" x14ac:dyDescent="0.25">
      <c r="F40" t="s">
        <v>34</v>
      </c>
      <c r="G40">
        <v>321.14</v>
      </c>
      <c r="H40" t="str">
        <f t="shared" si="0"/>
        <v/>
      </c>
      <c r="L40" t="s">
        <v>964</v>
      </c>
      <c r="M40" s="1">
        <v>2500.9699999999998</v>
      </c>
      <c r="N40" s="1">
        <f t="shared" si="1"/>
        <v>2500.9699999999998</v>
      </c>
      <c r="O40" s="3">
        <f t="shared" si="2"/>
        <v>1</v>
      </c>
      <c r="P40" s="3" t="str">
        <f t="shared" si="3"/>
        <v/>
      </c>
    </row>
    <row r="41" spans="6:16" x14ac:dyDescent="0.25">
      <c r="F41" t="s">
        <v>35</v>
      </c>
      <c r="G41">
        <v>14390.03</v>
      </c>
      <c r="H41" t="str">
        <f t="shared" si="0"/>
        <v/>
      </c>
      <c r="L41" t="s">
        <v>965</v>
      </c>
      <c r="M41" s="1" t="s">
        <v>1398</v>
      </c>
      <c r="N41" s="1">
        <f t="shared" si="1"/>
        <v>2547.2800000000002</v>
      </c>
      <c r="O41" s="3">
        <f t="shared" si="2"/>
        <v>0</v>
      </c>
      <c r="P41" s="3">
        <f t="shared" si="3"/>
        <v>74</v>
      </c>
    </row>
    <row r="42" spans="6:16" x14ac:dyDescent="0.25">
      <c r="F42" t="s">
        <v>36</v>
      </c>
      <c r="G42">
        <v>405.58</v>
      </c>
      <c r="H42" t="str">
        <f t="shared" si="0"/>
        <v/>
      </c>
      <c r="L42" t="s">
        <v>966</v>
      </c>
      <c r="M42" s="1" t="s">
        <v>1398</v>
      </c>
      <c r="N42" s="1">
        <f t="shared" si="1"/>
        <v>2547.2800000000002</v>
      </c>
      <c r="O42" s="3">
        <f t="shared" si="2"/>
        <v>0</v>
      </c>
      <c r="P42" s="3">
        <f t="shared" si="3"/>
        <v>75</v>
      </c>
    </row>
    <row r="43" spans="6:16" x14ac:dyDescent="0.25">
      <c r="F43" t="s">
        <v>37</v>
      </c>
      <c r="G43">
        <v>421.67</v>
      </c>
      <c r="H43" t="str">
        <f t="shared" si="0"/>
        <v/>
      </c>
      <c r="L43" t="s">
        <v>967</v>
      </c>
      <c r="M43" s="1" t="s">
        <v>1399</v>
      </c>
      <c r="N43" s="1">
        <f t="shared" si="1"/>
        <v>483.71</v>
      </c>
      <c r="O43" s="3">
        <f t="shared" si="2"/>
        <v>1</v>
      </c>
      <c r="P43" s="3" t="str">
        <f t="shared" si="3"/>
        <v/>
      </c>
    </row>
    <row r="44" spans="6:16" x14ac:dyDescent="0.25">
      <c r="F44" t="s">
        <v>38</v>
      </c>
      <c r="G44">
        <v>406.24</v>
      </c>
      <c r="H44" t="str">
        <f t="shared" si="0"/>
        <v/>
      </c>
      <c r="L44" t="s">
        <v>67</v>
      </c>
      <c r="M44" s="1" t="s">
        <v>1400</v>
      </c>
      <c r="N44" s="1">
        <f t="shared" si="1"/>
        <v>972.32</v>
      </c>
      <c r="O44" s="3">
        <f t="shared" si="2"/>
        <v>0</v>
      </c>
      <c r="P44" s="3">
        <f t="shared" si="3"/>
        <v>73</v>
      </c>
    </row>
    <row r="45" spans="6:16" x14ac:dyDescent="0.25">
      <c r="F45" t="s">
        <v>39</v>
      </c>
      <c r="G45">
        <v>491.17</v>
      </c>
      <c r="H45" t="str">
        <f t="shared" si="0"/>
        <v/>
      </c>
      <c r="L45" t="s">
        <v>28</v>
      </c>
      <c r="M45" s="1" t="s">
        <v>1401</v>
      </c>
      <c r="N45" s="1">
        <f t="shared" si="1"/>
        <v>323.14</v>
      </c>
      <c r="O45" s="3">
        <f t="shared" si="2"/>
        <v>0</v>
      </c>
      <c r="P45" s="3">
        <f t="shared" si="3"/>
        <v>34</v>
      </c>
    </row>
    <row r="46" spans="6:16" x14ac:dyDescent="0.25">
      <c r="F46" t="s">
        <v>40</v>
      </c>
      <c r="G46">
        <v>467.86</v>
      </c>
      <c r="H46" t="str">
        <f t="shared" si="0"/>
        <v/>
      </c>
      <c r="L46" t="s">
        <v>968</v>
      </c>
      <c r="M46" s="1" t="s">
        <v>1402</v>
      </c>
      <c r="N46" s="1">
        <f t="shared" si="1"/>
        <v>4156.6400000000003</v>
      </c>
      <c r="O46" s="3">
        <f t="shared" si="2"/>
        <v>1</v>
      </c>
      <c r="P46" s="3" t="str">
        <f t="shared" si="3"/>
        <v/>
      </c>
    </row>
    <row r="47" spans="6:16" x14ac:dyDescent="0.25">
      <c r="F47" t="s">
        <v>41</v>
      </c>
      <c r="G47">
        <v>479.32</v>
      </c>
      <c r="H47" t="str">
        <f t="shared" si="0"/>
        <v/>
      </c>
      <c r="L47" t="s">
        <v>969</v>
      </c>
      <c r="M47" s="1" t="s">
        <v>1402</v>
      </c>
      <c r="N47" s="1">
        <f t="shared" si="1"/>
        <v>4156.6400000000003</v>
      </c>
      <c r="O47" s="3">
        <f t="shared" si="2"/>
        <v>1</v>
      </c>
      <c r="P47" s="3" t="str">
        <f t="shared" si="3"/>
        <v/>
      </c>
    </row>
    <row r="48" spans="6:16" x14ac:dyDescent="0.25">
      <c r="F48" t="s">
        <v>42</v>
      </c>
      <c r="G48">
        <v>474.65</v>
      </c>
      <c r="H48" t="str">
        <f t="shared" si="0"/>
        <v/>
      </c>
      <c r="L48" t="s">
        <v>970</v>
      </c>
      <c r="M48" s="1" t="s">
        <v>1403</v>
      </c>
      <c r="N48" s="1">
        <f t="shared" si="1"/>
        <v>155505.56</v>
      </c>
      <c r="O48" s="3">
        <f t="shared" si="2"/>
        <v>1</v>
      </c>
      <c r="P48" s="3" t="str">
        <f t="shared" si="3"/>
        <v/>
      </c>
    </row>
    <row r="49" spans="6:16" x14ac:dyDescent="0.25">
      <c r="F49" t="s">
        <v>43</v>
      </c>
      <c r="G49">
        <v>451.58</v>
      </c>
      <c r="H49" t="str">
        <f t="shared" si="0"/>
        <v/>
      </c>
      <c r="L49" t="s">
        <v>490</v>
      </c>
      <c r="M49" s="1" t="s">
        <v>1404</v>
      </c>
      <c r="N49" s="1">
        <f t="shared" si="1"/>
        <v>66827.13</v>
      </c>
      <c r="O49" s="3">
        <f t="shared" si="2"/>
        <v>0</v>
      </c>
      <c r="P49" s="3">
        <f t="shared" si="3"/>
        <v>501</v>
      </c>
    </row>
    <row r="50" spans="6:16" x14ac:dyDescent="0.25">
      <c r="F50" t="s">
        <v>44</v>
      </c>
      <c r="G50">
        <v>38.299999999999997</v>
      </c>
      <c r="H50" t="str">
        <f t="shared" si="0"/>
        <v/>
      </c>
      <c r="L50" t="s">
        <v>971</v>
      </c>
      <c r="M50" s="1" t="s">
        <v>1405</v>
      </c>
      <c r="N50" s="1">
        <f t="shared" si="1"/>
        <v>139.81</v>
      </c>
      <c r="O50" s="3">
        <f t="shared" si="2"/>
        <v>1</v>
      </c>
      <c r="P50" s="3" t="str">
        <f t="shared" si="3"/>
        <v/>
      </c>
    </row>
    <row r="51" spans="6:16" x14ac:dyDescent="0.25">
      <c r="F51" t="s">
        <v>45</v>
      </c>
      <c r="G51">
        <v>82.51</v>
      </c>
      <c r="H51" t="str">
        <f t="shared" si="0"/>
        <v/>
      </c>
      <c r="L51" t="s">
        <v>972</v>
      </c>
      <c r="M51" s="1" t="s">
        <v>1406</v>
      </c>
      <c r="N51" s="1">
        <f t="shared" si="1"/>
        <v>34596.57</v>
      </c>
      <c r="O51" s="3">
        <f t="shared" si="2"/>
        <v>1</v>
      </c>
      <c r="P51" s="3" t="str">
        <f t="shared" si="3"/>
        <v/>
      </c>
    </row>
    <row r="52" spans="6:16" x14ac:dyDescent="0.25">
      <c r="F52" t="s">
        <v>46</v>
      </c>
      <c r="G52">
        <v>933.96</v>
      </c>
      <c r="H52" t="str">
        <f t="shared" si="0"/>
        <v/>
      </c>
      <c r="L52" t="s">
        <v>466</v>
      </c>
      <c r="M52" s="1" t="s">
        <v>1407</v>
      </c>
      <c r="N52" s="1">
        <f t="shared" si="1"/>
        <v>2861.1</v>
      </c>
      <c r="O52" s="3">
        <f t="shared" si="2"/>
        <v>0</v>
      </c>
      <c r="P52" s="3">
        <f t="shared" si="3"/>
        <v>477</v>
      </c>
    </row>
    <row r="53" spans="6:16" x14ac:dyDescent="0.25">
      <c r="F53" t="s">
        <v>47</v>
      </c>
      <c r="G53">
        <v>589.14</v>
      </c>
      <c r="H53" t="str">
        <f t="shared" si="0"/>
        <v/>
      </c>
      <c r="L53" t="s">
        <v>467</v>
      </c>
      <c r="M53" s="1" t="s">
        <v>1407</v>
      </c>
      <c r="N53" s="1">
        <f t="shared" si="1"/>
        <v>2861.1</v>
      </c>
      <c r="O53" s="3">
        <f t="shared" si="2"/>
        <v>0</v>
      </c>
      <c r="P53" s="3">
        <f t="shared" si="3"/>
        <v>478</v>
      </c>
    </row>
    <row r="54" spans="6:16" x14ac:dyDescent="0.25">
      <c r="F54" t="s">
        <v>48</v>
      </c>
      <c r="G54">
        <v>991.98</v>
      </c>
      <c r="H54" t="str">
        <f t="shared" si="0"/>
        <v/>
      </c>
      <c r="L54" t="s">
        <v>973</v>
      </c>
      <c r="M54" s="1" t="s">
        <v>1408</v>
      </c>
      <c r="N54" s="1">
        <f t="shared" si="1"/>
        <v>7326.93</v>
      </c>
      <c r="O54" s="3">
        <f t="shared" si="2"/>
        <v>1</v>
      </c>
      <c r="P54" s="3" t="str">
        <f t="shared" si="3"/>
        <v/>
      </c>
    </row>
    <row r="55" spans="6:16" x14ac:dyDescent="0.25">
      <c r="F55" t="s">
        <v>49</v>
      </c>
      <c r="G55">
        <v>295.02</v>
      </c>
      <c r="H55" t="str">
        <f t="shared" si="0"/>
        <v/>
      </c>
      <c r="L55" t="s">
        <v>974</v>
      </c>
      <c r="M55" s="1" t="s">
        <v>1409</v>
      </c>
      <c r="N55" s="1">
        <f t="shared" si="1"/>
        <v>8498.35</v>
      </c>
      <c r="O55" s="3">
        <f t="shared" si="2"/>
        <v>1</v>
      </c>
      <c r="P55" s="3" t="str">
        <f t="shared" si="3"/>
        <v/>
      </c>
    </row>
    <row r="56" spans="6:16" x14ac:dyDescent="0.25">
      <c r="F56" t="s">
        <v>50</v>
      </c>
      <c r="G56">
        <v>10393.76</v>
      </c>
      <c r="H56" t="str">
        <f t="shared" si="0"/>
        <v/>
      </c>
      <c r="L56" t="s">
        <v>476</v>
      </c>
      <c r="M56" s="1" t="s">
        <v>1410</v>
      </c>
      <c r="N56" s="1">
        <f t="shared" si="1"/>
        <v>2646.53</v>
      </c>
      <c r="O56" s="3">
        <f t="shared" si="2"/>
        <v>0</v>
      </c>
      <c r="P56" s="3">
        <f t="shared" si="3"/>
        <v>487</v>
      </c>
    </row>
    <row r="57" spans="6:16" x14ac:dyDescent="0.25">
      <c r="F57" t="s">
        <v>51</v>
      </c>
      <c r="G57">
        <v>429.94</v>
      </c>
      <c r="H57" t="str">
        <f t="shared" si="0"/>
        <v/>
      </c>
      <c r="L57" t="s">
        <v>975</v>
      </c>
      <c r="M57" s="1" t="s">
        <v>1411</v>
      </c>
      <c r="N57" s="1">
        <f t="shared" si="1"/>
        <v>1530.64</v>
      </c>
      <c r="O57" s="3">
        <f t="shared" si="2"/>
        <v>1</v>
      </c>
      <c r="P57" s="3" t="str">
        <f t="shared" si="3"/>
        <v/>
      </c>
    </row>
    <row r="58" spans="6:16" x14ac:dyDescent="0.25">
      <c r="F58" t="s">
        <v>52</v>
      </c>
      <c r="G58">
        <v>393.08</v>
      </c>
      <c r="H58" t="str">
        <f t="shared" si="0"/>
        <v/>
      </c>
      <c r="L58" t="s">
        <v>976</v>
      </c>
      <c r="M58" s="1" t="s">
        <v>1412</v>
      </c>
      <c r="N58" s="1">
        <f t="shared" si="1"/>
        <v>61.74</v>
      </c>
      <c r="O58" s="3">
        <f t="shared" si="2"/>
        <v>1</v>
      </c>
      <c r="P58" s="3" t="str">
        <f t="shared" si="3"/>
        <v/>
      </c>
    </row>
    <row r="59" spans="6:16" x14ac:dyDescent="0.25">
      <c r="F59" t="s">
        <v>53</v>
      </c>
      <c r="G59">
        <v>336.24</v>
      </c>
      <c r="H59" t="str">
        <f t="shared" si="0"/>
        <v/>
      </c>
      <c r="L59" t="s">
        <v>977</v>
      </c>
      <c r="M59" s="1">
        <v>106.47</v>
      </c>
      <c r="N59" s="1">
        <f t="shared" si="1"/>
        <v>106.47</v>
      </c>
      <c r="O59" s="3">
        <f t="shared" si="2"/>
        <v>1</v>
      </c>
      <c r="P59" s="3" t="str">
        <f t="shared" si="3"/>
        <v/>
      </c>
    </row>
    <row r="60" spans="6:16" x14ac:dyDescent="0.25">
      <c r="F60" t="s">
        <v>54</v>
      </c>
      <c r="G60">
        <v>11110.66</v>
      </c>
      <c r="H60" t="str">
        <f t="shared" si="0"/>
        <v/>
      </c>
      <c r="L60" t="s">
        <v>978</v>
      </c>
      <c r="M60" s="1" t="s">
        <v>1413</v>
      </c>
      <c r="N60" s="1">
        <f t="shared" si="1"/>
        <v>212.77</v>
      </c>
      <c r="O60" s="3">
        <f t="shared" si="2"/>
        <v>1</v>
      </c>
      <c r="P60" s="3" t="str">
        <f t="shared" si="3"/>
        <v/>
      </c>
    </row>
    <row r="61" spans="6:16" x14ac:dyDescent="0.25">
      <c r="F61" t="s">
        <v>55</v>
      </c>
      <c r="G61">
        <v>14307</v>
      </c>
      <c r="H61" t="str">
        <f t="shared" si="0"/>
        <v/>
      </c>
      <c r="L61" t="s">
        <v>979</v>
      </c>
      <c r="M61" s="1" t="s">
        <v>1414</v>
      </c>
      <c r="N61" s="1">
        <f t="shared" si="1"/>
        <v>187</v>
      </c>
      <c r="O61" s="3">
        <f t="shared" si="2"/>
        <v>1</v>
      </c>
      <c r="P61" s="3" t="str">
        <f t="shared" si="3"/>
        <v/>
      </c>
    </row>
    <row r="62" spans="6:16" x14ac:dyDescent="0.25">
      <c r="F62" t="s">
        <v>56</v>
      </c>
      <c r="G62">
        <v>14307</v>
      </c>
      <c r="H62" t="str">
        <f t="shared" si="0"/>
        <v/>
      </c>
      <c r="L62" t="s">
        <v>980</v>
      </c>
      <c r="M62" s="1" t="s">
        <v>1414</v>
      </c>
      <c r="N62" s="1">
        <f t="shared" si="1"/>
        <v>187</v>
      </c>
      <c r="O62" s="3">
        <f t="shared" si="2"/>
        <v>1</v>
      </c>
      <c r="P62" s="3" t="str">
        <f t="shared" si="3"/>
        <v/>
      </c>
    </row>
    <row r="63" spans="6:16" x14ac:dyDescent="0.25">
      <c r="F63" t="s">
        <v>57</v>
      </c>
      <c r="G63">
        <v>57387.14</v>
      </c>
      <c r="H63" t="str">
        <f t="shared" si="0"/>
        <v/>
      </c>
      <c r="L63" t="s">
        <v>981</v>
      </c>
      <c r="M63" s="1" t="s">
        <v>1415</v>
      </c>
      <c r="N63" s="1">
        <f t="shared" si="1"/>
        <v>188</v>
      </c>
      <c r="O63" s="3">
        <f t="shared" si="2"/>
        <v>1</v>
      </c>
      <c r="P63" s="3" t="str">
        <f t="shared" si="3"/>
        <v/>
      </c>
    </row>
    <row r="64" spans="6:16" x14ac:dyDescent="0.25">
      <c r="F64" t="s">
        <v>58</v>
      </c>
      <c r="G64">
        <v>71.290000000000006</v>
      </c>
      <c r="H64" t="str">
        <f t="shared" si="0"/>
        <v/>
      </c>
      <c r="L64" t="s">
        <v>587</v>
      </c>
      <c r="M64" s="1" t="s">
        <v>1416</v>
      </c>
      <c r="N64" s="1">
        <f t="shared" si="1"/>
        <v>189</v>
      </c>
      <c r="O64" s="3">
        <f t="shared" si="2"/>
        <v>0</v>
      </c>
      <c r="P64" s="3">
        <f t="shared" si="3"/>
        <v>599</v>
      </c>
    </row>
    <row r="65" spans="6:16" x14ac:dyDescent="0.25">
      <c r="F65" t="s">
        <v>59</v>
      </c>
      <c r="G65">
        <v>1781.1</v>
      </c>
      <c r="H65" t="str">
        <f t="shared" si="0"/>
        <v/>
      </c>
      <c r="L65" t="s">
        <v>982</v>
      </c>
      <c r="M65" s="1" t="s">
        <v>1414</v>
      </c>
      <c r="N65" s="1">
        <f t="shared" si="1"/>
        <v>187</v>
      </c>
      <c r="O65" s="3">
        <f t="shared" si="2"/>
        <v>1</v>
      </c>
      <c r="P65" s="3" t="str">
        <f t="shared" si="3"/>
        <v/>
      </c>
    </row>
    <row r="66" spans="6:16" x14ac:dyDescent="0.25">
      <c r="F66" t="s">
        <v>60</v>
      </c>
      <c r="G66">
        <v>4499.42</v>
      </c>
      <c r="H66" t="str">
        <f t="shared" si="0"/>
        <v/>
      </c>
      <c r="L66" t="s">
        <v>983</v>
      </c>
      <c r="M66" s="1" t="s">
        <v>1415</v>
      </c>
      <c r="N66" s="1">
        <f t="shared" si="1"/>
        <v>188</v>
      </c>
      <c r="O66" s="3">
        <f t="shared" si="2"/>
        <v>1</v>
      </c>
      <c r="P66" s="3" t="str">
        <f t="shared" si="3"/>
        <v/>
      </c>
    </row>
    <row r="67" spans="6:16" x14ac:dyDescent="0.25">
      <c r="F67" t="s">
        <v>61</v>
      </c>
      <c r="G67">
        <v>291.62</v>
      </c>
      <c r="H67" t="str">
        <f t="shared" si="0"/>
        <v/>
      </c>
      <c r="L67" t="s">
        <v>593</v>
      </c>
      <c r="M67" s="1" t="s">
        <v>1417</v>
      </c>
      <c r="N67" s="1">
        <f t="shared" si="1"/>
        <v>210</v>
      </c>
      <c r="O67" s="3">
        <f t="shared" si="2"/>
        <v>0</v>
      </c>
      <c r="P67" s="3">
        <f t="shared" si="3"/>
        <v>605</v>
      </c>
    </row>
    <row r="68" spans="6:16" x14ac:dyDescent="0.25">
      <c r="F68" t="s">
        <v>62</v>
      </c>
      <c r="G68">
        <v>44.87</v>
      </c>
      <c r="H68" t="str">
        <f t="shared" si="0"/>
        <v/>
      </c>
      <c r="L68" t="s">
        <v>645</v>
      </c>
      <c r="M68" s="1" t="s">
        <v>1418</v>
      </c>
      <c r="N68" s="1">
        <f t="shared" si="1"/>
        <v>212</v>
      </c>
      <c r="O68" s="3">
        <f t="shared" si="2"/>
        <v>0</v>
      </c>
      <c r="P68" s="3">
        <f t="shared" si="3"/>
        <v>658</v>
      </c>
    </row>
    <row r="69" spans="6:16" x14ac:dyDescent="0.25">
      <c r="F69" t="s">
        <v>63</v>
      </c>
      <c r="G69">
        <v>749.75</v>
      </c>
      <c r="H69" t="str">
        <f t="shared" ref="H69:H132" si="4">IFERROR(VLOOKUP(F69,$L$4:$N$564,3,),"")</f>
        <v/>
      </c>
      <c r="L69" t="s">
        <v>984</v>
      </c>
      <c r="M69" s="1" t="s">
        <v>1419</v>
      </c>
      <c r="N69" s="1">
        <f t="shared" ref="N69:N132" si="5">--M69</f>
        <v>211</v>
      </c>
      <c r="O69" s="3">
        <f t="shared" ref="O69:O132" si="6">--ISNA(MATCH(L69,$F$4:$F$954,))</f>
        <v>1</v>
      </c>
      <c r="P69" s="3" t="str">
        <f t="shared" ref="P69:P132" si="7">IFERROR(MATCH(L69,$F$4:$F$954,)+3,"")</f>
        <v/>
      </c>
    </row>
    <row r="70" spans="6:16" x14ac:dyDescent="0.25">
      <c r="F70" t="s">
        <v>64</v>
      </c>
      <c r="G70">
        <v>263.93</v>
      </c>
      <c r="H70" t="str">
        <f t="shared" si="4"/>
        <v/>
      </c>
      <c r="L70" t="s">
        <v>646</v>
      </c>
      <c r="M70" s="1" t="s">
        <v>1418</v>
      </c>
      <c r="N70" s="1">
        <f t="shared" si="5"/>
        <v>212</v>
      </c>
      <c r="O70" s="3">
        <f t="shared" si="6"/>
        <v>0</v>
      </c>
      <c r="P70" s="3">
        <f t="shared" si="7"/>
        <v>659</v>
      </c>
    </row>
    <row r="71" spans="6:16" x14ac:dyDescent="0.25">
      <c r="F71" t="s">
        <v>65</v>
      </c>
      <c r="G71">
        <v>139.81</v>
      </c>
      <c r="H71" t="str">
        <f t="shared" si="4"/>
        <v/>
      </c>
      <c r="L71" t="s">
        <v>985</v>
      </c>
      <c r="M71" s="1" t="s">
        <v>1418</v>
      </c>
      <c r="N71" s="1">
        <f t="shared" si="5"/>
        <v>212</v>
      </c>
      <c r="O71" s="3">
        <f t="shared" si="6"/>
        <v>1</v>
      </c>
      <c r="P71" s="3" t="str">
        <f t="shared" si="7"/>
        <v/>
      </c>
    </row>
    <row r="72" spans="6:16" x14ac:dyDescent="0.25">
      <c r="F72" t="s">
        <v>66</v>
      </c>
      <c r="G72">
        <v>5250.07</v>
      </c>
      <c r="H72" t="str">
        <f t="shared" si="4"/>
        <v/>
      </c>
      <c r="L72" t="s">
        <v>986</v>
      </c>
      <c r="M72" s="1" t="s">
        <v>1420</v>
      </c>
      <c r="N72" s="1">
        <f t="shared" si="5"/>
        <v>213</v>
      </c>
      <c r="O72" s="3">
        <f t="shared" si="6"/>
        <v>1</v>
      </c>
      <c r="P72" s="3" t="str">
        <f t="shared" si="7"/>
        <v/>
      </c>
    </row>
    <row r="73" spans="6:16" x14ac:dyDescent="0.25">
      <c r="F73" s="4" t="s">
        <v>67</v>
      </c>
      <c r="G73">
        <v>1042.57</v>
      </c>
      <c r="H73">
        <f t="shared" si="4"/>
        <v>972.32</v>
      </c>
      <c r="L73" t="s">
        <v>647</v>
      </c>
      <c r="M73" s="1" t="s">
        <v>1421</v>
      </c>
      <c r="N73" s="1">
        <f t="shared" si="5"/>
        <v>216</v>
      </c>
      <c r="O73" s="3">
        <f t="shared" si="6"/>
        <v>0</v>
      </c>
      <c r="P73" s="3">
        <f t="shared" si="7"/>
        <v>660</v>
      </c>
    </row>
    <row r="74" spans="6:16" x14ac:dyDescent="0.25">
      <c r="F74" s="4" t="s">
        <v>68</v>
      </c>
      <c r="G74">
        <v>3155.29</v>
      </c>
      <c r="H74">
        <f t="shared" si="4"/>
        <v>2547.2800000000002</v>
      </c>
      <c r="L74" t="s">
        <v>570</v>
      </c>
      <c r="M74" s="1" t="s">
        <v>1422</v>
      </c>
      <c r="N74" s="1">
        <f t="shared" si="5"/>
        <v>423</v>
      </c>
      <c r="O74" s="3">
        <f t="shared" si="6"/>
        <v>0</v>
      </c>
      <c r="P74" s="3">
        <f t="shared" si="7"/>
        <v>582</v>
      </c>
    </row>
    <row r="75" spans="6:16" x14ac:dyDescent="0.25">
      <c r="F75" s="4" t="s">
        <v>69</v>
      </c>
      <c r="G75">
        <v>3381.36</v>
      </c>
      <c r="H75">
        <f t="shared" si="4"/>
        <v>2547.2800000000002</v>
      </c>
      <c r="L75" t="s">
        <v>987</v>
      </c>
      <c r="M75" s="1" t="s">
        <v>1420</v>
      </c>
      <c r="N75" s="1">
        <f t="shared" si="5"/>
        <v>213</v>
      </c>
      <c r="O75" s="3">
        <f t="shared" si="6"/>
        <v>1</v>
      </c>
      <c r="P75" s="3" t="str">
        <f t="shared" si="7"/>
        <v/>
      </c>
    </row>
    <row r="76" spans="6:16" x14ac:dyDescent="0.25">
      <c r="F76" t="s">
        <v>70</v>
      </c>
      <c r="G76">
        <v>38.92</v>
      </c>
      <c r="H76" t="str">
        <f t="shared" si="4"/>
        <v/>
      </c>
      <c r="L76" t="s">
        <v>648</v>
      </c>
      <c r="M76" s="1" t="s">
        <v>1417</v>
      </c>
      <c r="N76" s="1">
        <f t="shared" si="5"/>
        <v>210</v>
      </c>
      <c r="O76" s="3">
        <f t="shared" si="6"/>
        <v>0</v>
      </c>
      <c r="P76" s="3">
        <f t="shared" si="7"/>
        <v>662</v>
      </c>
    </row>
    <row r="77" spans="6:16" x14ac:dyDescent="0.25">
      <c r="F77" t="s">
        <v>71</v>
      </c>
      <c r="G77">
        <v>194.15</v>
      </c>
      <c r="H77" t="str">
        <f t="shared" si="4"/>
        <v/>
      </c>
      <c r="L77" t="s">
        <v>568</v>
      </c>
      <c r="M77" s="1" t="s">
        <v>1423</v>
      </c>
      <c r="N77" s="1">
        <f t="shared" si="5"/>
        <v>546</v>
      </c>
      <c r="O77" s="3">
        <f t="shared" si="6"/>
        <v>0</v>
      </c>
      <c r="P77" s="3">
        <f t="shared" si="7"/>
        <v>580</v>
      </c>
    </row>
    <row r="78" spans="6:16" x14ac:dyDescent="0.25">
      <c r="F78" t="s">
        <v>72</v>
      </c>
      <c r="G78">
        <v>290.58</v>
      </c>
      <c r="H78" t="str">
        <f t="shared" si="4"/>
        <v/>
      </c>
      <c r="L78" t="s">
        <v>628</v>
      </c>
      <c r="M78" s="1" t="s">
        <v>1420</v>
      </c>
      <c r="N78" s="1">
        <f t="shared" si="5"/>
        <v>213</v>
      </c>
      <c r="O78" s="3">
        <f t="shared" si="6"/>
        <v>0</v>
      </c>
      <c r="P78" s="3">
        <f t="shared" si="7"/>
        <v>640</v>
      </c>
    </row>
    <row r="79" spans="6:16" x14ac:dyDescent="0.25">
      <c r="F79" t="s">
        <v>73</v>
      </c>
      <c r="G79">
        <v>128.78</v>
      </c>
      <c r="H79" t="str">
        <f t="shared" si="4"/>
        <v/>
      </c>
      <c r="L79" t="s">
        <v>988</v>
      </c>
      <c r="M79" s="1" t="s">
        <v>1424</v>
      </c>
      <c r="N79" s="1">
        <f t="shared" si="5"/>
        <v>349</v>
      </c>
      <c r="O79" s="3">
        <f t="shared" si="6"/>
        <v>1</v>
      </c>
      <c r="P79" s="3" t="str">
        <f t="shared" si="7"/>
        <v/>
      </c>
    </row>
    <row r="80" spans="6:16" x14ac:dyDescent="0.25">
      <c r="F80" s="4" t="s">
        <v>74</v>
      </c>
      <c r="G80">
        <v>28124.98</v>
      </c>
      <c r="H80">
        <f t="shared" si="4"/>
        <v>24673.75</v>
      </c>
      <c r="L80" t="s">
        <v>585</v>
      </c>
      <c r="M80" s="1" t="s">
        <v>1418</v>
      </c>
      <c r="N80" s="1">
        <f t="shared" si="5"/>
        <v>212</v>
      </c>
      <c r="O80" s="3">
        <f t="shared" si="6"/>
        <v>0</v>
      </c>
      <c r="P80" s="3">
        <f t="shared" si="7"/>
        <v>597</v>
      </c>
    </row>
    <row r="81" spans="6:16" x14ac:dyDescent="0.25">
      <c r="F81" s="4" t="s">
        <v>75</v>
      </c>
      <c r="G81">
        <v>8461.16</v>
      </c>
      <c r="H81">
        <f t="shared" si="4"/>
        <v>5399.83</v>
      </c>
      <c r="L81" t="s">
        <v>653</v>
      </c>
      <c r="M81" s="1" t="s">
        <v>1417</v>
      </c>
      <c r="N81" s="1">
        <f t="shared" si="5"/>
        <v>210</v>
      </c>
      <c r="O81" s="3">
        <f t="shared" si="6"/>
        <v>0</v>
      </c>
      <c r="P81" s="3">
        <f t="shared" si="7"/>
        <v>667</v>
      </c>
    </row>
    <row r="82" spans="6:16" x14ac:dyDescent="0.25">
      <c r="F82" t="s">
        <v>76</v>
      </c>
      <c r="G82">
        <v>4931.25</v>
      </c>
      <c r="H82" t="str">
        <f t="shared" si="4"/>
        <v/>
      </c>
      <c r="L82" t="s">
        <v>386</v>
      </c>
      <c r="M82" s="1" t="s">
        <v>1417</v>
      </c>
      <c r="N82" s="1">
        <f t="shared" si="5"/>
        <v>210</v>
      </c>
      <c r="O82" s="3">
        <f t="shared" si="6"/>
        <v>0</v>
      </c>
      <c r="P82" s="3">
        <f t="shared" si="7"/>
        <v>397</v>
      </c>
    </row>
    <row r="83" spans="6:16" x14ac:dyDescent="0.25">
      <c r="F83" t="s">
        <v>77</v>
      </c>
      <c r="G83">
        <v>4931.25</v>
      </c>
      <c r="H83" t="str">
        <f t="shared" si="4"/>
        <v/>
      </c>
      <c r="L83" t="s">
        <v>989</v>
      </c>
      <c r="M83" s="1" t="s">
        <v>1419</v>
      </c>
      <c r="N83" s="1">
        <f t="shared" si="5"/>
        <v>211</v>
      </c>
      <c r="O83" s="3">
        <f t="shared" si="6"/>
        <v>1</v>
      </c>
      <c r="P83" s="3" t="str">
        <f t="shared" si="7"/>
        <v/>
      </c>
    </row>
    <row r="84" spans="6:16" x14ac:dyDescent="0.25">
      <c r="F84" t="s">
        <v>78</v>
      </c>
      <c r="G84">
        <v>10529.13</v>
      </c>
      <c r="H84" t="str">
        <f t="shared" si="4"/>
        <v/>
      </c>
      <c r="L84" t="s">
        <v>990</v>
      </c>
      <c r="M84" s="1" t="s">
        <v>1418</v>
      </c>
      <c r="N84" s="1">
        <f t="shared" si="5"/>
        <v>212</v>
      </c>
      <c r="O84" s="3">
        <f t="shared" si="6"/>
        <v>1</v>
      </c>
      <c r="P84" s="3" t="str">
        <f t="shared" si="7"/>
        <v/>
      </c>
    </row>
    <row r="85" spans="6:16" x14ac:dyDescent="0.25">
      <c r="F85" t="s">
        <v>79</v>
      </c>
      <c r="G85">
        <v>10529.13</v>
      </c>
      <c r="H85" t="str">
        <f t="shared" si="4"/>
        <v/>
      </c>
      <c r="L85" t="s">
        <v>991</v>
      </c>
      <c r="M85" s="1" t="s">
        <v>1425</v>
      </c>
      <c r="N85" s="1">
        <f t="shared" si="5"/>
        <v>215</v>
      </c>
      <c r="O85" s="3">
        <f t="shared" si="6"/>
        <v>1</v>
      </c>
      <c r="P85" s="3" t="str">
        <f t="shared" si="7"/>
        <v/>
      </c>
    </row>
    <row r="86" spans="6:16" x14ac:dyDescent="0.25">
      <c r="F86" t="s">
        <v>80</v>
      </c>
      <c r="G86">
        <v>6787.89</v>
      </c>
      <c r="H86" t="str">
        <f t="shared" si="4"/>
        <v/>
      </c>
      <c r="L86" t="s">
        <v>992</v>
      </c>
      <c r="M86" s="1" t="s">
        <v>1425</v>
      </c>
      <c r="N86" s="1">
        <f t="shared" si="5"/>
        <v>215</v>
      </c>
      <c r="O86" s="3">
        <f t="shared" si="6"/>
        <v>1</v>
      </c>
      <c r="P86" s="3" t="str">
        <f t="shared" si="7"/>
        <v/>
      </c>
    </row>
    <row r="87" spans="6:16" x14ac:dyDescent="0.25">
      <c r="F87" t="s">
        <v>81</v>
      </c>
      <c r="G87">
        <v>6787.89</v>
      </c>
      <c r="H87" t="str">
        <f t="shared" si="4"/>
        <v/>
      </c>
      <c r="L87" t="s">
        <v>993</v>
      </c>
      <c r="M87" s="1" t="s">
        <v>1417</v>
      </c>
      <c r="N87" s="1">
        <f t="shared" si="5"/>
        <v>210</v>
      </c>
      <c r="O87" s="3">
        <f t="shared" si="6"/>
        <v>1</v>
      </c>
      <c r="P87" s="3" t="str">
        <f t="shared" si="7"/>
        <v/>
      </c>
    </row>
    <row r="88" spans="6:16" x14ac:dyDescent="0.25">
      <c r="F88" t="s">
        <v>82</v>
      </c>
      <c r="G88">
        <v>3893.87</v>
      </c>
      <c r="H88" t="str">
        <f t="shared" si="4"/>
        <v/>
      </c>
      <c r="L88" t="s">
        <v>994</v>
      </c>
      <c r="M88" s="1" t="s">
        <v>1426</v>
      </c>
      <c r="N88" s="1">
        <f t="shared" si="5"/>
        <v>218</v>
      </c>
      <c r="O88" s="3">
        <f t="shared" si="6"/>
        <v>1</v>
      </c>
      <c r="P88" s="3" t="str">
        <f t="shared" si="7"/>
        <v/>
      </c>
    </row>
    <row r="89" spans="6:16" x14ac:dyDescent="0.25">
      <c r="F89" t="s">
        <v>83</v>
      </c>
      <c r="G89">
        <v>3893.87</v>
      </c>
      <c r="H89" t="str">
        <f t="shared" si="4"/>
        <v/>
      </c>
      <c r="L89" t="s">
        <v>995</v>
      </c>
      <c r="M89" s="1" t="s">
        <v>1425</v>
      </c>
      <c r="N89" s="1">
        <f t="shared" si="5"/>
        <v>215</v>
      </c>
      <c r="O89" s="3">
        <f t="shared" si="6"/>
        <v>1</v>
      </c>
      <c r="P89" s="3" t="str">
        <f t="shared" si="7"/>
        <v/>
      </c>
    </row>
    <row r="90" spans="6:16" x14ac:dyDescent="0.25">
      <c r="F90" t="s">
        <v>84</v>
      </c>
      <c r="G90">
        <v>8268.6</v>
      </c>
      <c r="H90" t="str">
        <f t="shared" si="4"/>
        <v/>
      </c>
      <c r="L90" t="s">
        <v>996</v>
      </c>
      <c r="M90" s="1" t="s">
        <v>1427</v>
      </c>
      <c r="N90" s="1">
        <f t="shared" si="5"/>
        <v>244</v>
      </c>
      <c r="O90" s="3">
        <f t="shared" si="6"/>
        <v>1</v>
      </c>
      <c r="P90" s="3" t="str">
        <f t="shared" si="7"/>
        <v/>
      </c>
    </row>
    <row r="91" spans="6:16" x14ac:dyDescent="0.25">
      <c r="F91" t="s">
        <v>85</v>
      </c>
      <c r="G91">
        <v>8268.6</v>
      </c>
      <c r="H91" t="str">
        <f t="shared" si="4"/>
        <v/>
      </c>
      <c r="L91" t="s">
        <v>614</v>
      </c>
      <c r="M91" s="1" t="s">
        <v>1418</v>
      </c>
      <c r="N91" s="1">
        <f t="shared" si="5"/>
        <v>212</v>
      </c>
      <c r="O91" s="3">
        <f t="shared" si="6"/>
        <v>0</v>
      </c>
      <c r="P91" s="3">
        <f t="shared" si="7"/>
        <v>626</v>
      </c>
    </row>
    <row r="92" spans="6:16" x14ac:dyDescent="0.25">
      <c r="F92" t="s">
        <v>86</v>
      </c>
      <c r="G92">
        <v>2490.52</v>
      </c>
      <c r="H92" t="str">
        <f t="shared" si="4"/>
        <v/>
      </c>
      <c r="L92" t="s">
        <v>997</v>
      </c>
      <c r="M92" s="1" t="s">
        <v>1428</v>
      </c>
      <c r="N92" s="1">
        <f t="shared" si="5"/>
        <v>613659</v>
      </c>
      <c r="O92" s="3">
        <f t="shared" si="6"/>
        <v>1</v>
      </c>
      <c r="P92" s="3" t="str">
        <f t="shared" si="7"/>
        <v/>
      </c>
    </row>
    <row r="93" spans="6:16" x14ac:dyDescent="0.25">
      <c r="F93" t="s">
        <v>87</v>
      </c>
      <c r="G93">
        <v>266.3</v>
      </c>
      <c r="H93" t="str">
        <f t="shared" si="4"/>
        <v/>
      </c>
      <c r="L93" t="s">
        <v>998</v>
      </c>
      <c r="M93" s="1" t="s">
        <v>1420</v>
      </c>
      <c r="N93" s="1">
        <f t="shared" si="5"/>
        <v>213</v>
      </c>
      <c r="O93" s="3">
        <f t="shared" si="6"/>
        <v>1</v>
      </c>
      <c r="P93" s="3" t="str">
        <f t="shared" si="7"/>
        <v/>
      </c>
    </row>
    <row r="94" spans="6:16" x14ac:dyDescent="0.25">
      <c r="F94" t="s">
        <v>88</v>
      </c>
      <c r="G94">
        <v>1408.85</v>
      </c>
      <c r="H94" t="str">
        <f t="shared" si="4"/>
        <v/>
      </c>
      <c r="L94" t="s">
        <v>999</v>
      </c>
      <c r="M94" s="1" t="s">
        <v>1429</v>
      </c>
      <c r="N94" s="1">
        <f t="shared" si="5"/>
        <v>214</v>
      </c>
      <c r="O94" s="3">
        <f t="shared" si="6"/>
        <v>1</v>
      </c>
      <c r="P94" s="3" t="str">
        <f t="shared" si="7"/>
        <v/>
      </c>
    </row>
    <row r="95" spans="6:16" x14ac:dyDescent="0.25">
      <c r="F95" t="s">
        <v>89</v>
      </c>
      <c r="G95">
        <v>6155.97</v>
      </c>
      <c r="H95" t="str">
        <f t="shared" si="4"/>
        <v/>
      </c>
      <c r="L95" t="s">
        <v>618</v>
      </c>
      <c r="M95" s="1" t="s">
        <v>1418</v>
      </c>
      <c r="N95" s="1">
        <f t="shared" si="5"/>
        <v>212</v>
      </c>
      <c r="O95" s="3">
        <f t="shared" si="6"/>
        <v>0</v>
      </c>
      <c r="P95" s="3">
        <f t="shared" si="7"/>
        <v>630</v>
      </c>
    </row>
    <row r="96" spans="6:16" x14ac:dyDescent="0.25">
      <c r="F96" t="s">
        <v>66</v>
      </c>
      <c r="G96">
        <v>6107.56</v>
      </c>
      <c r="H96" t="str">
        <f t="shared" si="4"/>
        <v/>
      </c>
      <c r="L96" t="s">
        <v>1000</v>
      </c>
      <c r="M96" s="1" t="s">
        <v>1425</v>
      </c>
      <c r="N96" s="1">
        <f t="shared" si="5"/>
        <v>215</v>
      </c>
      <c r="O96" s="3">
        <f t="shared" si="6"/>
        <v>1</v>
      </c>
      <c r="P96" s="3" t="str">
        <f t="shared" si="7"/>
        <v/>
      </c>
    </row>
    <row r="97" spans="6:16" x14ac:dyDescent="0.25">
      <c r="F97" t="s">
        <v>90</v>
      </c>
      <c r="G97">
        <v>3229.34</v>
      </c>
      <c r="H97" t="str">
        <f t="shared" si="4"/>
        <v/>
      </c>
      <c r="L97" t="s">
        <v>649</v>
      </c>
      <c r="M97" s="1" t="s">
        <v>1419</v>
      </c>
      <c r="N97" s="1">
        <f t="shared" si="5"/>
        <v>211</v>
      </c>
      <c r="O97" s="3">
        <f t="shared" si="6"/>
        <v>0</v>
      </c>
      <c r="P97" s="3">
        <f t="shared" si="7"/>
        <v>663</v>
      </c>
    </row>
    <row r="98" spans="6:16" x14ac:dyDescent="0.25">
      <c r="F98" t="s">
        <v>91</v>
      </c>
      <c r="G98">
        <v>4931.25</v>
      </c>
      <c r="H98" t="str">
        <f t="shared" si="4"/>
        <v/>
      </c>
      <c r="L98" t="s">
        <v>650</v>
      </c>
      <c r="M98" s="1" t="s">
        <v>1417</v>
      </c>
      <c r="N98" s="1">
        <f t="shared" si="5"/>
        <v>210</v>
      </c>
      <c r="O98" s="3">
        <f t="shared" si="6"/>
        <v>0</v>
      </c>
      <c r="P98" s="3">
        <f t="shared" si="7"/>
        <v>664</v>
      </c>
    </row>
    <row r="99" spans="6:16" x14ac:dyDescent="0.25">
      <c r="F99" t="s">
        <v>92</v>
      </c>
      <c r="G99">
        <v>8216.33</v>
      </c>
      <c r="H99" t="str">
        <f t="shared" si="4"/>
        <v/>
      </c>
      <c r="L99" t="s">
        <v>1001</v>
      </c>
      <c r="M99" s="1" t="s">
        <v>1417</v>
      </c>
      <c r="N99" s="1">
        <f t="shared" si="5"/>
        <v>210</v>
      </c>
      <c r="O99" s="3">
        <f t="shared" si="6"/>
        <v>1</v>
      </c>
      <c r="P99" s="3" t="str">
        <f t="shared" si="7"/>
        <v/>
      </c>
    </row>
    <row r="100" spans="6:16" x14ac:dyDescent="0.25">
      <c r="F100" t="s">
        <v>93</v>
      </c>
      <c r="G100">
        <v>295</v>
      </c>
      <c r="H100" t="str">
        <f t="shared" si="4"/>
        <v/>
      </c>
      <c r="L100" t="s">
        <v>1002</v>
      </c>
      <c r="M100" s="1" t="s">
        <v>1417</v>
      </c>
      <c r="N100" s="1">
        <f t="shared" si="5"/>
        <v>210</v>
      </c>
      <c r="O100" s="3">
        <f t="shared" si="6"/>
        <v>1</v>
      </c>
      <c r="P100" s="3" t="str">
        <f t="shared" si="7"/>
        <v/>
      </c>
    </row>
    <row r="101" spans="6:16" x14ac:dyDescent="0.25">
      <c r="F101" t="s">
        <v>94</v>
      </c>
      <c r="G101">
        <v>279</v>
      </c>
      <c r="H101" t="str">
        <f t="shared" si="4"/>
        <v/>
      </c>
      <c r="L101" t="s">
        <v>610</v>
      </c>
      <c r="M101" s="1" t="s">
        <v>1419</v>
      </c>
      <c r="N101" s="1">
        <f t="shared" si="5"/>
        <v>211</v>
      </c>
      <c r="O101" s="3">
        <f t="shared" si="6"/>
        <v>0</v>
      </c>
      <c r="P101" s="3">
        <f t="shared" si="7"/>
        <v>622</v>
      </c>
    </row>
    <row r="102" spans="6:16" x14ac:dyDescent="0.25">
      <c r="F102" t="s">
        <v>95</v>
      </c>
      <c r="G102">
        <v>296</v>
      </c>
      <c r="H102" t="str">
        <f t="shared" si="4"/>
        <v/>
      </c>
      <c r="L102" t="s">
        <v>1003</v>
      </c>
      <c r="M102" s="1" t="s">
        <v>1418</v>
      </c>
      <c r="N102" s="1">
        <f t="shared" si="5"/>
        <v>212</v>
      </c>
      <c r="O102" s="3">
        <f t="shared" si="6"/>
        <v>1</v>
      </c>
      <c r="P102" s="3" t="str">
        <f t="shared" si="7"/>
        <v/>
      </c>
    </row>
    <row r="103" spans="6:16" x14ac:dyDescent="0.25">
      <c r="F103" t="s">
        <v>96</v>
      </c>
      <c r="G103">
        <v>292</v>
      </c>
      <c r="H103" t="str">
        <f t="shared" si="4"/>
        <v/>
      </c>
      <c r="L103" t="s">
        <v>632</v>
      </c>
      <c r="M103" s="1" t="s">
        <v>1419</v>
      </c>
      <c r="N103" s="1">
        <f t="shared" si="5"/>
        <v>211</v>
      </c>
      <c r="O103" s="3">
        <f t="shared" si="6"/>
        <v>0</v>
      </c>
      <c r="P103" s="3">
        <f t="shared" si="7"/>
        <v>644</v>
      </c>
    </row>
    <row r="104" spans="6:16" x14ac:dyDescent="0.25">
      <c r="F104" t="s">
        <v>97</v>
      </c>
      <c r="G104">
        <v>5370.47</v>
      </c>
      <c r="H104" t="str">
        <f t="shared" si="4"/>
        <v/>
      </c>
      <c r="L104" t="s">
        <v>1004</v>
      </c>
      <c r="M104" s="1">
        <v>210</v>
      </c>
      <c r="N104" s="1">
        <f t="shared" si="5"/>
        <v>210</v>
      </c>
      <c r="O104" s="3">
        <f t="shared" si="6"/>
        <v>1</v>
      </c>
      <c r="P104" s="3" t="str">
        <f t="shared" si="7"/>
        <v/>
      </c>
    </row>
    <row r="105" spans="6:16" x14ac:dyDescent="0.25">
      <c r="F105" t="s">
        <v>98</v>
      </c>
      <c r="G105">
        <v>5370.47</v>
      </c>
      <c r="H105" t="str">
        <f t="shared" si="4"/>
        <v/>
      </c>
      <c r="L105" t="s">
        <v>1005</v>
      </c>
      <c r="M105" s="1" t="s">
        <v>1430</v>
      </c>
      <c r="N105" s="1">
        <f t="shared" si="5"/>
        <v>486</v>
      </c>
      <c r="O105" s="3">
        <f t="shared" si="6"/>
        <v>1</v>
      </c>
      <c r="P105" s="3" t="str">
        <f t="shared" si="7"/>
        <v/>
      </c>
    </row>
    <row r="106" spans="6:16" x14ac:dyDescent="0.25">
      <c r="F106" t="s">
        <v>99</v>
      </c>
      <c r="G106">
        <v>4705.82</v>
      </c>
      <c r="H106" t="str">
        <f t="shared" si="4"/>
        <v/>
      </c>
      <c r="L106" t="s">
        <v>537</v>
      </c>
      <c r="M106" s="1">
        <v>238</v>
      </c>
      <c r="N106" s="1">
        <f t="shared" si="5"/>
        <v>238</v>
      </c>
      <c r="O106" s="3">
        <f t="shared" si="6"/>
        <v>0</v>
      </c>
      <c r="P106" s="3">
        <f t="shared" si="7"/>
        <v>548</v>
      </c>
    </row>
    <row r="107" spans="6:16" x14ac:dyDescent="0.25">
      <c r="F107" t="s">
        <v>100</v>
      </c>
      <c r="G107">
        <v>4705.82</v>
      </c>
      <c r="H107" t="str">
        <f t="shared" si="4"/>
        <v/>
      </c>
      <c r="L107" t="s">
        <v>1006</v>
      </c>
      <c r="M107" s="1" t="s">
        <v>1431</v>
      </c>
      <c r="N107" s="1">
        <f t="shared" si="5"/>
        <v>2387</v>
      </c>
      <c r="O107" s="3">
        <f t="shared" si="6"/>
        <v>1</v>
      </c>
      <c r="P107" s="3" t="str">
        <f t="shared" si="7"/>
        <v/>
      </c>
    </row>
    <row r="108" spans="6:16" x14ac:dyDescent="0.25">
      <c r="F108" t="s">
        <v>101</v>
      </c>
      <c r="G108">
        <v>136382.66</v>
      </c>
      <c r="H108" t="str">
        <f t="shared" si="4"/>
        <v/>
      </c>
      <c r="L108" t="s">
        <v>1007</v>
      </c>
      <c r="M108" s="1" t="s">
        <v>1419</v>
      </c>
      <c r="N108" s="1">
        <f t="shared" si="5"/>
        <v>211</v>
      </c>
      <c r="O108" s="3">
        <f t="shared" si="6"/>
        <v>1</v>
      </c>
      <c r="P108" s="3" t="str">
        <f t="shared" si="7"/>
        <v/>
      </c>
    </row>
    <row r="109" spans="6:16" x14ac:dyDescent="0.25">
      <c r="F109" t="s">
        <v>102</v>
      </c>
      <c r="G109">
        <v>65719.69</v>
      </c>
      <c r="H109" t="str">
        <f t="shared" si="4"/>
        <v/>
      </c>
      <c r="L109" t="s">
        <v>589</v>
      </c>
      <c r="M109" s="1" t="s">
        <v>1417</v>
      </c>
      <c r="N109" s="1">
        <f t="shared" si="5"/>
        <v>210</v>
      </c>
      <c r="O109" s="3">
        <f t="shared" si="6"/>
        <v>0</v>
      </c>
      <c r="P109" s="3">
        <f t="shared" si="7"/>
        <v>601</v>
      </c>
    </row>
    <row r="110" spans="6:16" x14ac:dyDescent="0.25">
      <c r="F110" t="s">
        <v>103</v>
      </c>
      <c r="G110">
        <v>65719.69</v>
      </c>
      <c r="H110" t="str">
        <f t="shared" si="4"/>
        <v/>
      </c>
      <c r="L110" t="s">
        <v>1008</v>
      </c>
      <c r="M110" s="1" t="s">
        <v>1432</v>
      </c>
      <c r="N110" s="1">
        <f t="shared" si="5"/>
        <v>217</v>
      </c>
      <c r="O110" s="3">
        <f t="shared" si="6"/>
        <v>1</v>
      </c>
      <c r="P110" s="3" t="str">
        <f t="shared" si="7"/>
        <v/>
      </c>
    </row>
    <row r="111" spans="6:16" x14ac:dyDescent="0.25">
      <c r="F111" t="s">
        <v>104</v>
      </c>
      <c r="G111">
        <v>7447.21</v>
      </c>
      <c r="H111" t="str">
        <f t="shared" si="4"/>
        <v/>
      </c>
      <c r="L111" t="s">
        <v>1009</v>
      </c>
      <c r="M111" s="1" t="s">
        <v>1419</v>
      </c>
      <c r="N111" s="1">
        <f t="shared" si="5"/>
        <v>211</v>
      </c>
      <c r="O111" s="3">
        <f t="shared" si="6"/>
        <v>1</v>
      </c>
      <c r="P111" s="3" t="str">
        <f t="shared" si="7"/>
        <v/>
      </c>
    </row>
    <row r="112" spans="6:16" x14ac:dyDescent="0.25">
      <c r="F112" t="s">
        <v>105</v>
      </c>
      <c r="G112">
        <v>30.7</v>
      </c>
      <c r="H112" t="str">
        <f t="shared" si="4"/>
        <v/>
      </c>
      <c r="L112" t="s">
        <v>1010</v>
      </c>
      <c r="M112" s="1" t="s">
        <v>1421</v>
      </c>
      <c r="N112" s="1">
        <f t="shared" si="5"/>
        <v>216</v>
      </c>
      <c r="O112" s="3">
        <f t="shared" si="6"/>
        <v>1</v>
      </c>
      <c r="P112" s="3" t="str">
        <f t="shared" si="7"/>
        <v/>
      </c>
    </row>
    <row r="113" spans="6:16" x14ac:dyDescent="0.25">
      <c r="F113" t="s">
        <v>106</v>
      </c>
      <c r="G113">
        <v>6844.19</v>
      </c>
      <c r="H113" t="str">
        <f t="shared" si="4"/>
        <v/>
      </c>
      <c r="L113" t="s">
        <v>1011</v>
      </c>
      <c r="M113" s="1" t="s">
        <v>1433</v>
      </c>
      <c r="N113" s="1">
        <f t="shared" si="5"/>
        <v>579</v>
      </c>
      <c r="O113" s="3">
        <f t="shared" si="6"/>
        <v>1</v>
      </c>
      <c r="P113" s="3" t="str">
        <f t="shared" si="7"/>
        <v/>
      </c>
    </row>
    <row r="114" spans="6:16" x14ac:dyDescent="0.25">
      <c r="F114" t="s">
        <v>107</v>
      </c>
      <c r="G114">
        <v>35.03</v>
      </c>
      <c r="H114" t="str">
        <f t="shared" si="4"/>
        <v/>
      </c>
      <c r="L114" t="s">
        <v>306</v>
      </c>
      <c r="M114" s="1" t="s">
        <v>1434</v>
      </c>
      <c r="N114" s="1">
        <f t="shared" si="5"/>
        <v>612</v>
      </c>
      <c r="O114" s="3">
        <f t="shared" si="6"/>
        <v>0</v>
      </c>
      <c r="P114" s="3">
        <f t="shared" si="7"/>
        <v>316</v>
      </c>
    </row>
    <row r="115" spans="6:16" x14ac:dyDescent="0.25">
      <c r="F115" t="s">
        <v>108</v>
      </c>
      <c r="G115">
        <v>12.2</v>
      </c>
      <c r="H115" t="str">
        <f t="shared" si="4"/>
        <v/>
      </c>
      <c r="L115" t="s">
        <v>307</v>
      </c>
      <c r="M115" s="1" t="s">
        <v>1435</v>
      </c>
      <c r="N115" s="1">
        <f t="shared" si="5"/>
        <v>551</v>
      </c>
      <c r="O115" s="3">
        <f t="shared" si="6"/>
        <v>0</v>
      </c>
      <c r="P115" s="3">
        <f t="shared" si="7"/>
        <v>317</v>
      </c>
    </row>
    <row r="116" spans="6:16" x14ac:dyDescent="0.25">
      <c r="F116" t="s">
        <v>105</v>
      </c>
      <c r="G116">
        <v>34.97</v>
      </c>
      <c r="H116" t="str">
        <f t="shared" si="4"/>
        <v/>
      </c>
      <c r="L116" t="s">
        <v>1012</v>
      </c>
      <c r="M116" s="1" t="s">
        <v>1436</v>
      </c>
      <c r="N116" s="1">
        <f t="shared" si="5"/>
        <v>596</v>
      </c>
      <c r="O116" s="3">
        <f t="shared" si="6"/>
        <v>1</v>
      </c>
      <c r="P116" s="3" t="str">
        <f t="shared" si="7"/>
        <v/>
      </c>
    </row>
    <row r="117" spans="6:16" x14ac:dyDescent="0.25">
      <c r="F117" t="s">
        <v>109</v>
      </c>
      <c r="G117">
        <v>1796.45</v>
      </c>
      <c r="H117" t="str">
        <f t="shared" si="4"/>
        <v/>
      </c>
      <c r="L117" t="s">
        <v>303</v>
      </c>
      <c r="M117" s="1" t="s">
        <v>1435</v>
      </c>
      <c r="N117" s="1">
        <f t="shared" si="5"/>
        <v>551</v>
      </c>
      <c r="O117" s="3">
        <f t="shared" si="6"/>
        <v>0</v>
      </c>
      <c r="P117" s="3">
        <f t="shared" si="7"/>
        <v>313</v>
      </c>
    </row>
    <row r="118" spans="6:16" x14ac:dyDescent="0.25">
      <c r="F118" t="s">
        <v>110</v>
      </c>
      <c r="G118">
        <v>600.71</v>
      </c>
      <c r="H118" t="str">
        <f t="shared" si="4"/>
        <v/>
      </c>
      <c r="L118" t="s">
        <v>304</v>
      </c>
      <c r="M118" s="1" t="s">
        <v>1435</v>
      </c>
      <c r="N118" s="1">
        <f t="shared" si="5"/>
        <v>551</v>
      </c>
      <c r="O118" s="3">
        <f t="shared" si="6"/>
        <v>0</v>
      </c>
      <c r="P118" s="3">
        <f t="shared" si="7"/>
        <v>314</v>
      </c>
    </row>
    <row r="119" spans="6:16" x14ac:dyDescent="0.25">
      <c r="F119" t="s">
        <v>111</v>
      </c>
      <c r="G119">
        <v>77.41</v>
      </c>
      <c r="H119" t="str">
        <f t="shared" si="4"/>
        <v/>
      </c>
      <c r="L119" t="s">
        <v>605</v>
      </c>
      <c r="M119" s="1" t="s">
        <v>1419</v>
      </c>
      <c r="N119" s="1">
        <f t="shared" si="5"/>
        <v>211</v>
      </c>
      <c r="O119" s="3">
        <f t="shared" si="6"/>
        <v>0</v>
      </c>
      <c r="P119" s="3">
        <f t="shared" si="7"/>
        <v>617</v>
      </c>
    </row>
    <row r="120" spans="6:16" x14ac:dyDescent="0.25">
      <c r="F120" t="s">
        <v>112</v>
      </c>
      <c r="G120">
        <v>68.27</v>
      </c>
      <c r="H120" t="str">
        <f t="shared" si="4"/>
        <v/>
      </c>
      <c r="L120" t="s">
        <v>602</v>
      </c>
      <c r="M120" s="1" t="s">
        <v>1419</v>
      </c>
      <c r="N120" s="1">
        <f t="shared" si="5"/>
        <v>211</v>
      </c>
      <c r="O120" s="3">
        <f t="shared" si="6"/>
        <v>0</v>
      </c>
      <c r="P120" s="3">
        <f t="shared" si="7"/>
        <v>614</v>
      </c>
    </row>
    <row r="121" spans="6:16" x14ac:dyDescent="0.25">
      <c r="F121" t="s">
        <v>113</v>
      </c>
      <c r="G121">
        <v>98.06</v>
      </c>
      <c r="H121" t="str">
        <f t="shared" si="4"/>
        <v/>
      </c>
      <c r="L121" t="s">
        <v>1013</v>
      </c>
      <c r="M121" s="1" t="s">
        <v>1418</v>
      </c>
      <c r="N121" s="1">
        <f t="shared" si="5"/>
        <v>212</v>
      </c>
      <c r="O121" s="3">
        <f t="shared" si="6"/>
        <v>1</v>
      </c>
      <c r="P121" s="3" t="str">
        <f t="shared" si="7"/>
        <v/>
      </c>
    </row>
    <row r="122" spans="6:16" x14ac:dyDescent="0.25">
      <c r="F122" t="s">
        <v>114</v>
      </c>
      <c r="G122">
        <v>31.96</v>
      </c>
      <c r="H122" t="str">
        <f t="shared" si="4"/>
        <v/>
      </c>
      <c r="L122" t="s">
        <v>634</v>
      </c>
      <c r="M122" s="1" t="s">
        <v>1418</v>
      </c>
      <c r="N122" s="1">
        <f t="shared" si="5"/>
        <v>212</v>
      </c>
      <c r="O122" s="3">
        <f t="shared" si="6"/>
        <v>0</v>
      </c>
      <c r="P122" s="3">
        <f t="shared" si="7"/>
        <v>647</v>
      </c>
    </row>
    <row r="123" spans="6:16" x14ac:dyDescent="0.25">
      <c r="F123" t="s">
        <v>115</v>
      </c>
      <c r="G123">
        <v>98.06</v>
      </c>
      <c r="H123" t="str">
        <f t="shared" si="4"/>
        <v/>
      </c>
      <c r="L123" t="s">
        <v>635</v>
      </c>
      <c r="M123" s="1" t="s">
        <v>1420</v>
      </c>
      <c r="N123" s="1">
        <f t="shared" si="5"/>
        <v>213</v>
      </c>
      <c r="O123" s="3">
        <f t="shared" si="6"/>
        <v>0</v>
      </c>
      <c r="P123" s="3">
        <f t="shared" si="7"/>
        <v>648</v>
      </c>
    </row>
    <row r="124" spans="6:16" x14ac:dyDescent="0.25">
      <c r="F124" t="s">
        <v>116</v>
      </c>
      <c r="G124">
        <v>215.2</v>
      </c>
      <c r="H124" t="str">
        <f t="shared" si="4"/>
        <v/>
      </c>
      <c r="L124" t="s">
        <v>1014</v>
      </c>
      <c r="M124" s="1" t="s">
        <v>1429</v>
      </c>
      <c r="N124" s="1">
        <f t="shared" si="5"/>
        <v>214</v>
      </c>
      <c r="O124" s="3">
        <f t="shared" si="6"/>
        <v>1</v>
      </c>
      <c r="P124" s="3" t="str">
        <f t="shared" si="7"/>
        <v/>
      </c>
    </row>
    <row r="125" spans="6:16" x14ac:dyDescent="0.25">
      <c r="F125" t="s">
        <v>117</v>
      </c>
      <c r="G125">
        <v>28.58</v>
      </c>
      <c r="H125" t="str">
        <f t="shared" si="4"/>
        <v/>
      </c>
      <c r="L125" t="s">
        <v>630</v>
      </c>
      <c r="M125" s="1" t="s">
        <v>1429</v>
      </c>
      <c r="N125" s="1">
        <f t="shared" si="5"/>
        <v>214</v>
      </c>
      <c r="O125" s="3">
        <f t="shared" si="6"/>
        <v>0</v>
      </c>
      <c r="P125" s="3">
        <f t="shared" si="7"/>
        <v>642</v>
      </c>
    </row>
    <row r="126" spans="6:16" x14ac:dyDescent="0.25">
      <c r="F126" t="s">
        <v>118</v>
      </c>
      <c r="G126">
        <v>4673.6899999999996</v>
      </c>
      <c r="H126" t="str">
        <f t="shared" si="4"/>
        <v/>
      </c>
      <c r="L126" t="s">
        <v>1015</v>
      </c>
      <c r="M126" s="1" t="s">
        <v>1421</v>
      </c>
      <c r="N126" s="1">
        <f t="shared" si="5"/>
        <v>216</v>
      </c>
      <c r="O126" s="3">
        <f t="shared" si="6"/>
        <v>1</v>
      </c>
      <c r="P126" s="3" t="str">
        <f t="shared" si="7"/>
        <v/>
      </c>
    </row>
    <row r="127" spans="6:16" x14ac:dyDescent="0.25">
      <c r="F127" s="4" t="s">
        <v>119</v>
      </c>
      <c r="G127">
        <v>2935.1</v>
      </c>
      <c r="H127">
        <f t="shared" si="4"/>
        <v>1973.39</v>
      </c>
      <c r="L127" t="s">
        <v>1016</v>
      </c>
      <c r="M127" s="1" t="s">
        <v>1425</v>
      </c>
      <c r="N127" s="1">
        <f t="shared" si="5"/>
        <v>215</v>
      </c>
      <c r="O127" s="3">
        <f t="shared" si="6"/>
        <v>1</v>
      </c>
      <c r="P127" s="3" t="str">
        <f t="shared" si="7"/>
        <v/>
      </c>
    </row>
    <row r="128" spans="6:16" x14ac:dyDescent="0.25">
      <c r="F128" t="s">
        <v>120</v>
      </c>
      <c r="G128">
        <v>2955.56</v>
      </c>
      <c r="H128" t="str">
        <f t="shared" si="4"/>
        <v/>
      </c>
      <c r="L128" t="s">
        <v>1017</v>
      </c>
      <c r="M128" s="1" t="s">
        <v>1432</v>
      </c>
      <c r="N128" s="1">
        <f t="shared" si="5"/>
        <v>217</v>
      </c>
      <c r="O128" s="3">
        <f t="shared" si="6"/>
        <v>1</v>
      </c>
      <c r="P128" s="3" t="str">
        <f t="shared" si="7"/>
        <v/>
      </c>
    </row>
    <row r="129" spans="6:16" x14ac:dyDescent="0.25">
      <c r="F129" t="s">
        <v>121</v>
      </c>
      <c r="G129">
        <v>14308.99</v>
      </c>
      <c r="H129" t="str">
        <f t="shared" si="4"/>
        <v/>
      </c>
      <c r="L129" t="s">
        <v>1018</v>
      </c>
      <c r="M129" s="1" t="s">
        <v>1432</v>
      </c>
      <c r="N129" s="1">
        <f t="shared" si="5"/>
        <v>217</v>
      </c>
      <c r="O129" s="3">
        <f t="shared" si="6"/>
        <v>1</v>
      </c>
      <c r="P129" s="3" t="str">
        <f t="shared" si="7"/>
        <v/>
      </c>
    </row>
    <row r="130" spans="6:16" x14ac:dyDescent="0.25">
      <c r="F130" t="s">
        <v>122</v>
      </c>
      <c r="G130">
        <v>14308.99</v>
      </c>
      <c r="H130" t="str">
        <f t="shared" si="4"/>
        <v/>
      </c>
      <c r="L130" t="s">
        <v>620</v>
      </c>
      <c r="M130" s="1" t="s">
        <v>1420</v>
      </c>
      <c r="N130" s="1">
        <f t="shared" si="5"/>
        <v>213</v>
      </c>
      <c r="O130" s="3">
        <f t="shared" si="6"/>
        <v>0</v>
      </c>
      <c r="P130" s="3">
        <f t="shared" si="7"/>
        <v>632</v>
      </c>
    </row>
    <row r="131" spans="6:16" x14ac:dyDescent="0.25">
      <c r="F131" t="s">
        <v>123</v>
      </c>
      <c r="G131">
        <v>63336.31</v>
      </c>
      <c r="H131" t="str">
        <f t="shared" si="4"/>
        <v/>
      </c>
      <c r="L131" t="s">
        <v>1019</v>
      </c>
      <c r="M131" s="1" t="s">
        <v>1417</v>
      </c>
      <c r="N131" s="1">
        <f t="shared" si="5"/>
        <v>210</v>
      </c>
      <c r="O131" s="3">
        <f t="shared" si="6"/>
        <v>1</v>
      </c>
      <c r="P131" s="3" t="str">
        <f t="shared" si="7"/>
        <v/>
      </c>
    </row>
    <row r="132" spans="6:16" x14ac:dyDescent="0.25">
      <c r="F132" t="s">
        <v>124</v>
      </c>
      <c r="G132">
        <v>12375.99</v>
      </c>
      <c r="H132" t="str">
        <f t="shared" si="4"/>
        <v/>
      </c>
      <c r="L132" t="s">
        <v>1020</v>
      </c>
      <c r="M132" s="1" t="s">
        <v>1419</v>
      </c>
      <c r="N132" s="1">
        <f t="shared" si="5"/>
        <v>211</v>
      </c>
      <c r="O132" s="3">
        <f t="shared" si="6"/>
        <v>1</v>
      </c>
      <c r="P132" s="3" t="str">
        <f t="shared" si="7"/>
        <v/>
      </c>
    </row>
    <row r="133" spans="6:16" x14ac:dyDescent="0.25">
      <c r="F133" t="s">
        <v>125</v>
      </c>
      <c r="G133">
        <v>8216.33</v>
      </c>
      <c r="H133" t="str">
        <f t="shared" ref="H133:H196" si="8">IFERROR(VLOOKUP(F133,$L$4:$N$564,3,),"")</f>
        <v/>
      </c>
      <c r="L133" t="s">
        <v>539</v>
      </c>
      <c r="M133" s="1" t="s">
        <v>1420</v>
      </c>
      <c r="N133" s="1">
        <f t="shared" ref="N133:N196" si="9">--M133</f>
        <v>213</v>
      </c>
      <c r="O133" s="3">
        <f t="shared" ref="O133:O196" si="10">--ISNA(MATCH(L133,$F$4:$F$954,))</f>
        <v>0</v>
      </c>
      <c r="P133" s="3">
        <f t="shared" ref="P133:P196" si="11">IFERROR(MATCH(L133,$F$4:$F$954,)+3,"")</f>
        <v>550</v>
      </c>
    </row>
    <row r="134" spans="6:16" x14ac:dyDescent="0.25">
      <c r="F134" t="s">
        <v>126</v>
      </c>
      <c r="G134">
        <v>13433.98</v>
      </c>
      <c r="H134" t="str">
        <f t="shared" si="8"/>
        <v/>
      </c>
      <c r="L134" t="s">
        <v>1021</v>
      </c>
      <c r="M134" s="1" t="s">
        <v>1419</v>
      </c>
      <c r="N134" s="1">
        <f t="shared" si="9"/>
        <v>211</v>
      </c>
      <c r="O134" s="3">
        <f t="shared" si="10"/>
        <v>1</v>
      </c>
      <c r="P134" s="3" t="str">
        <f t="shared" si="11"/>
        <v/>
      </c>
    </row>
    <row r="135" spans="6:16" x14ac:dyDescent="0.25">
      <c r="F135" t="s">
        <v>127</v>
      </c>
      <c r="G135">
        <v>15495.48</v>
      </c>
      <c r="H135" t="str">
        <f t="shared" si="8"/>
        <v/>
      </c>
      <c r="L135" t="s">
        <v>626</v>
      </c>
      <c r="M135" s="1" t="s">
        <v>1417</v>
      </c>
      <c r="N135" s="1">
        <f t="shared" si="9"/>
        <v>210</v>
      </c>
      <c r="O135" s="3">
        <f t="shared" si="10"/>
        <v>0</v>
      </c>
      <c r="P135" s="3">
        <f t="shared" si="11"/>
        <v>638</v>
      </c>
    </row>
    <row r="136" spans="6:16" x14ac:dyDescent="0.25">
      <c r="F136" t="s">
        <v>128</v>
      </c>
      <c r="G136">
        <v>65719.69</v>
      </c>
      <c r="H136" t="str">
        <f t="shared" si="8"/>
        <v/>
      </c>
      <c r="L136" t="s">
        <v>1022</v>
      </c>
      <c r="M136" s="1" t="s">
        <v>1419</v>
      </c>
      <c r="N136" s="1">
        <f t="shared" si="9"/>
        <v>211</v>
      </c>
      <c r="O136" s="3">
        <f t="shared" si="10"/>
        <v>1</v>
      </c>
      <c r="P136" s="3" t="str">
        <f t="shared" si="11"/>
        <v/>
      </c>
    </row>
    <row r="137" spans="6:16" x14ac:dyDescent="0.25">
      <c r="F137" t="s">
        <v>129</v>
      </c>
      <c r="G137">
        <v>979.62</v>
      </c>
      <c r="H137" t="str">
        <f t="shared" si="8"/>
        <v/>
      </c>
      <c r="L137" t="s">
        <v>1023</v>
      </c>
      <c r="M137" s="1" t="s">
        <v>1419</v>
      </c>
      <c r="N137" s="1">
        <f t="shared" si="9"/>
        <v>211</v>
      </c>
      <c r="O137" s="3">
        <f t="shared" si="10"/>
        <v>1</v>
      </c>
      <c r="P137" s="3" t="str">
        <f t="shared" si="11"/>
        <v/>
      </c>
    </row>
    <row r="138" spans="6:16" x14ac:dyDescent="0.25">
      <c r="F138" t="s">
        <v>130</v>
      </c>
      <c r="G138">
        <v>223.85</v>
      </c>
      <c r="H138" t="str">
        <f t="shared" si="8"/>
        <v/>
      </c>
      <c r="L138" t="s">
        <v>1024</v>
      </c>
      <c r="M138" s="1" t="s">
        <v>1419</v>
      </c>
      <c r="N138" s="1">
        <f t="shared" si="9"/>
        <v>211</v>
      </c>
      <c r="O138" s="3">
        <f t="shared" si="10"/>
        <v>1</v>
      </c>
      <c r="P138" s="3" t="str">
        <f t="shared" si="11"/>
        <v/>
      </c>
    </row>
    <row r="139" spans="6:16" x14ac:dyDescent="0.25">
      <c r="F139" t="s">
        <v>131</v>
      </c>
      <c r="G139">
        <v>787.66</v>
      </c>
      <c r="H139" t="str">
        <f t="shared" si="8"/>
        <v/>
      </c>
      <c r="L139" t="s">
        <v>1025</v>
      </c>
      <c r="M139" s="1" t="s">
        <v>1418</v>
      </c>
      <c r="N139" s="1">
        <f t="shared" si="9"/>
        <v>212</v>
      </c>
      <c r="O139" s="3">
        <f t="shared" si="10"/>
        <v>1</v>
      </c>
      <c r="P139" s="3" t="str">
        <f t="shared" si="11"/>
        <v/>
      </c>
    </row>
    <row r="140" spans="6:16" x14ac:dyDescent="0.25">
      <c r="F140" t="s">
        <v>132</v>
      </c>
      <c r="G140">
        <v>12.2</v>
      </c>
      <c r="H140" t="str">
        <f t="shared" si="8"/>
        <v/>
      </c>
      <c r="L140" t="s">
        <v>1026</v>
      </c>
      <c r="M140" s="1" t="s">
        <v>1425</v>
      </c>
      <c r="N140" s="1">
        <f t="shared" si="9"/>
        <v>215</v>
      </c>
      <c r="O140" s="3">
        <f t="shared" si="10"/>
        <v>1</v>
      </c>
      <c r="P140" s="3" t="str">
        <f t="shared" si="11"/>
        <v/>
      </c>
    </row>
    <row r="141" spans="6:16" x14ac:dyDescent="0.25">
      <c r="F141" t="s">
        <v>133</v>
      </c>
      <c r="G141">
        <v>379.37</v>
      </c>
      <c r="H141" t="str">
        <f t="shared" si="8"/>
        <v/>
      </c>
      <c r="L141" t="s">
        <v>1027</v>
      </c>
      <c r="M141" s="1" t="s">
        <v>1419</v>
      </c>
      <c r="N141" s="1">
        <f t="shared" si="9"/>
        <v>211</v>
      </c>
      <c r="O141" s="3">
        <f t="shared" si="10"/>
        <v>1</v>
      </c>
      <c r="P141" s="3" t="str">
        <f t="shared" si="11"/>
        <v/>
      </c>
    </row>
    <row r="142" spans="6:16" x14ac:dyDescent="0.25">
      <c r="F142" t="s">
        <v>134</v>
      </c>
      <c r="G142">
        <v>5408.12</v>
      </c>
      <c r="H142" t="str">
        <f t="shared" si="8"/>
        <v/>
      </c>
      <c r="L142" t="s">
        <v>1028</v>
      </c>
      <c r="M142" s="1" t="s">
        <v>1432</v>
      </c>
      <c r="N142" s="1">
        <f t="shared" si="9"/>
        <v>217</v>
      </c>
      <c r="O142" s="3">
        <f t="shared" si="10"/>
        <v>1</v>
      </c>
      <c r="P142" s="3" t="str">
        <f t="shared" si="11"/>
        <v/>
      </c>
    </row>
    <row r="143" spans="6:16" x14ac:dyDescent="0.25">
      <c r="F143" t="s">
        <v>135</v>
      </c>
      <c r="G143">
        <v>71850.61</v>
      </c>
      <c r="H143" t="str">
        <f t="shared" si="8"/>
        <v/>
      </c>
      <c r="L143" t="s">
        <v>540</v>
      </c>
      <c r="M143" s="1" t="s">
        <v>1417</v>
      </c>
      <c r="N143" s="1">
        <f t="shared" si="9"/>
        <v>210</v>
      </c>
      <c r="O143" s="3">
        <f t="shared" si="10"/>
        <v>0</v>
      </c>
      <c r="P143" s="3">
        <f t="shared" si="11"/>
        <v>551</v>
      </c>
    </row>
    <row r="144" spans="6:16" x14ac:dyDescent="0.25">
      <c r="F144" t="s">
        <v>136</v>
      </c>
      <c r="G144">
        <v>538.14</v>
      </c>
      <c r="H144" t="str">
        <f t="shared" si="8"/>
        <v/>
      </c>
      <c r="L144" t="s">
        <v>1029</v>
      </c>
      <c r="M144" s="1" t="s">
        <v>1418</v>
      </c>
      <c r="N144" s="1">
        <f t="shared" si="9"/>
        <v>212</v>
      </c>
      <c r="O144" s="3">
        <f t="shared" si="10"/>
        <v>1</v>
      </c>
      <c r="P144" s="3" t="str">
        <f t="shared" si="11"/>
        <v/>
      </c>
    </row>
    <row r="145" spans="6:16" x14ac:dyDescent="0.25">
      <c r="F145" t="s">
        <v>137</v>
      </c>
      <c r="G145">
        <v>77.48</v>
      </c>
      <c r="H145" t="str">
        <f t="shared" si="8"/>
        <v/>
      </c>
      <c r="L145" t="s">
        <v>1030</v>
      </c>
      <c r="M145" s="1" t="s">
        <v>1418</v>
      </c>
      <c r="N145" s="1">
        <f t="shared" si="9"/>
        <v>212</v>
      </c>
      <c r="O145" s="3">
        <f t="shared" si="10"/>
        <v>1</v>
      </c>
      <c r="P145" s="3" t="str">
        <f t="shared" si="11"/>
        <v/>
      </c>
    </row>
    <row r="146" spans="6:16" x14ac:dyDescent="0.25">
      <c r="F146" t="s">
        <v>138</v>
      </c>
      <c r="G146">
        <v>9.1300000000000008</v>
      </c>
      <c r="H146" t="str">
        <f t="shared" si="8"/>
        <v/>
      </c>
      <c r="L146" t="s">
        <v>1031</v>
      </c>
      <c r="M146" s="1" t="s">
        <v>1419</v>
      </c>
      <c r="N146" s="1">
        <f t="shared" si="9"/>
        <v>211</v>
      </c>
      <c r="O146" s="3">
        <f t="shared" si="10"/>
        <v>1</v>
      </c>
      <c r="P146" s="3" t="str">
        <f t="shared" si="11"/>
        <v/>
      </c>
    </row>
    <row r="147" spans="6:16" x14ac:dyDescent="0.25">
      <c r="F147" t="s">
        <v>139</v>
      </c>
      <c r="G147">
        <v>25.6</v>
      </c>
      <c r="H147" t="str">
        <f t="shared" si="8"/>
        <v/>
      </c>
      <c r="L147" t="s">
        <v>1032</v>
      </c>
      <c r="M147" s="1" t="s">
        <v>1419</v>
      </c>
      <c r="N147" s="1">
        <f t="shared" si="9"/>
        <v>211</v>
      </c>
      <c r="O147" s="3">
        <f t="shared" si="10"/>
        <v>1</v>
      </c>
      <c r="P147" s="3" t="str">
        <f t="shared" si="11"/>
        <v/>
      </c>
    </row>
    <row r="148" spans="6:16" x14ac:dyDescent="0.25">
      <c r="F148" t="s">
        <v>140</v>
      </c>
      <c r="G148">
        <v>4</v>
      </c>
      <c r="H148" t="str">
        <f t="shared" si="8"/>
        <v/>
      </c>
      <c r="L148" t="s">
        <v>1033</v>
      </c>
      <c r="M148" s="1" t="s">
        <v>1420</v>
      </c>
      <c r="N148" s="1">
        <f t="shared" si="9"/>
        <v>213</v>
      </c>
      <c r="O148" s="3">
        <f t="shared" si="10"/>
        <v>1</v>
      </c>
      <c r="P148" s="3" t="str">
        <f t="shared" si="11"/>
        <v/>
      </c>
    </row>
    <row r="149" spans="6:16" x14ac:dyDescent="0.25">
      <c r="F149" t="s">
        <v>141</v>
      </c>
      <c r="G149">
        <v>42.07</v>
      </c>
      <c r="H149" t="str">
        <f t="shared" si="8"/>
        <v/>
      </c>
      <c r="L149" t="s">
        <v>541</v>
      </c>
      <c r="M149" s="1" t="s">
        <v>1425</v>
      </c>
      <c r="N149" s="1">
        <f t="shared" si="9"/>
        <v>215</v>
      </c>
      <c r="O149" s="3">
        <f t="shared" si="10"/>
        <v>0</v>
      </c>
      <c r="P149" s="3">
        <f t="shared" si="11"/>
        <v>552</v>
      </c>
    </row>
    <row r="150" spans="6:16" x14ac:dyDescent="0.25">
      <c r="F150" t="s">
        <v>141</v>
      </c>
      <c r="G150">
        <v>39.93</v>
      </c>
      <c r="H150" t="str">
        <f t="shared" si="8"/>
        <v/>
      </c>
      <c r="L150" t="s">
        <v>1034</v>
      </c>
      <c r="M150" s="1" t="s">
        <v>1417</v>
      </c>
      <c r="N150" s="1">
        <f t="shared" si="9"/>
        <v>210</v>
      </c>
      <c r="O150" s="3">
        <f t="shared" si="10"/>
        <v>1</v>
      </c>
      <c r="P150" s="3" t="str">
        <f t="shared" si="11"/>
        <v/>
      </c>
    </row>
    <row r="151" spans="6:16" x14ac:dyDescent="0.25">
      <c r="F151" t="s">
        <v>142</v>
      </c>
      <c r="G151">
        <v>407.2</v>
      </c>
      <c r="H151" t="str">
        <f t="shared" si="8"/>
        <v/>
      </c>
      <c r="L151" t="s">
        <v>1035</v>
      </c>
      <c r="M151" s="1" t="s">
        <v>1419</v>
      </c>
      <c r="N151" s="1">
        <f t="shared" si="9"/>
        <v>211</v>
      </c>
      <c r="O151" s="3">
        <f t="shared" si="10"/>
        <v>1</v>
      </c>
      <c r="P151" s="3" t="str">
        <f t="shared" si="11"/>
        <v/>
      </c>
    </row>
    <row r="152" spans="6:16" x14ac:dyDescent="0.25">
      <c r="F152" t="s">
        <v>143</v>
      </c>
      <c r="G152">
        <v>356.99</v>
      </c>
      <c r="H152" t="str">
        <f t="shared" si="8"/>
        <v/>
      </c>
      <c r="L152" t="s">
        <v>1036</v>
      </c>
      <c r="M152" s="1" t="s">
        <v>1437</v>
      </c>
      <c r="N152" s="1">
        <f t="shared" si="9"/>
        <v>209</v>
      </c>
      <c r="O152" s="3">
        <f t="shared" si="10"/>
        <v>1</v>
      </c>
      <c r="P152" s="3" t="str">
        <f t="shared" si="11"/>
        <v/>
      </c>
    </row>
    <row r="153" spans="6:16" x14ac:dyDescent="0.25">
      <c r="F153" t="s">
        <v>144</v>
      </c>
      <c r="G153">
        <v>406.32</v>
      </c>
      <c r="H153" t="str">
        <f t="shared" si="8"/>
        <v/>
      </c>
      <c r="L153" t="s">
        <v>1037</v>
      </c>
      <c r="M153" s="1" t="s">
        <v>1419</v>
      </c>
      <c r="N153" s="1">
        <f t="shared" si="9"/>
        <v>211</v>
      </c>
      <c r="O153" s="3">
        <f t="shared" si="10"/>
        <v>1</v>
      </c>
      <c r="P153" s="3" t="str">
        <f t="shared" si="11"/>
        <v/>
      </c>
    </row>
    <row r="154" spans="6:16" x14ac:dyDescent="0.25">
      <c r="F154" t="s">
        <v>145</v>
      </c>
      <c r="G154">
        <v>371.33</v>
      </c>
      <c r="H154" t="str">
        <f t="shared" si="8"/>
        <v/>
      </c>
      <c r="L154" t="s">
        <v>1038</v>
      </c>
      <c r="M154" s="1" t="s">
        <v>1417</v>
      </c>
      <c r="N154" s="1">
        <f t="shared" si="9"/>
        <v>210</v>
      </c>
      <c r="O154" s="3">
        <f t="shared" si="10"/>
        <v>1</v>
      </c>
      <c r="P154" s="3" t="str">
        <f t="shared" si="11"/>
        <v/>
      </c>
    </row>
    <row r="155" spans="6:16" x14ac:dyDescent="0.25">
      <c r="F155" t="s">
        <v>146</v>
      </c>
      <c r="G155">
        <v>21.4</v>
      </c>
      <c r="H155" t="str">
        <f t="shared" si="8"/>
        <v/>
      </c>
      <c r="L155" t="s">
        <v>1039</v>
      </c>
      <c r="M155" s="1" t="s">
        <v>1417</v>
      </c>
      <c r="N155" s="1">
        <f t="shared" si="9"/>
        <v>210</v>
      </c>
      <c r="O155" s="3">
        <f t="shared" si="10"/>
        <v>1</v>
      </c>
      <c r="P155" s="3" t="str">
        <f t="shared" si="11"/>
        <v/>
      </c>
    </row>
    <row r="156" spans="6:16" x14ac:dyDescent="0.25">
      <c r="F156" t="s">
        <v>147</v>
      </c>
      <c r="G156">
        <v>4.6399999999999997</v>
      </c>
      <c r="H156" t="str">
        <f t="shared" si="8"/>
        <v/>
      </c>
      <c r="L156" t="s">
        <v>1040</v>
      </c>
      <c r="M156" s="1" t="s">
        <v>1417</v>
      </c>
      <c r="N156" s="1">
        <f t="shared" si="9"/>
        <v>210</v>
      </c>
      <c r="O156" s="3">
        <f t="shared" si="10"/>
        <v>1</v>
      </c>
      <c r="P156" s="3" t="str">
        <f t="shared" si="11"/>
        <v/>
      </c>
    </row>
    <row r="157" spans="6:16" x14ac:dyDescent="0.25">
      <c r="F157" t="s">
        <v>148</v>
      </c>
      <c r="G157">
        <v>513.62</v>
      </c>
      <c r="H157" t="str">
        <f t="shared" si="8"/>
        <v/>
      </c>
      <c r="L157" t="s">
        <v>1041</v>
      </c>
      <c r="M157" s="1" t="s">
        <v>1417</v>
      </c>
      <c r="N157" s="1">
        <f t="shared" si="9"/>
        <v>210</v>
      </c>
      <c r="O157" s="3">
        <f t="shared" si="10"/>
        <v>1</v>
      </c>
      <c r="P157" s="3" t="str">
        <f t="shared" si="11"/>
        <v/>
      </c>
    </row>
    <row r="158" spans="6:16" x14ac:dyDescent="0.25">
      <c r="F158" t="s">
        <v>149</v>
      </c>
      <c r="G158">
        <v>7.07</v>
      </c>
      <c r="H158" t="str">
        <f t="shared" si="8"/>
        <v/>
      </c>
      <c r="L158" t="s">
        <v>623</v>
      </c>
      <c r="M158" s="1" t="s">
        <v>1417</v>
      </c>
      <c r="N158" s="1">
        <f t="shared" si="9"/>
        <v>210</v>
      </c>
      <c r="O158" s="3">
        <f t="shared" si="10"/>
        <v>0</v>
      </c>
      <c r="P158" s="3">
        <f t="shared" si="11"/>
        <v>635</v>
      </c>
    </row>
    <row r="159" spans="6:16" x14ac:dyDescent="0.25">
      <c r="F159" t="s">
        <v>150</v>
      </c>
      <c r="G159">
        <v>98.73</v>
      </c>
      <c r="H159" t="str">
        <f t="shared" si="8"/>
        <v/>
      </c>
      <c r="L159" t="s">
        <v>639</v>
      </c>
      <c r="M159" s="1" t="s">
        <v>1429</v>
      </c>
      <c r="N159" s="1">
        <f t="shared" si="9"/>
        <v>214</v>
      </c>
      <c r="O159" s="3">
        <f t="shared" si="10"/>
        <v>0</v>
      </c>
      <c r="P159" s="3">
        <f t="shared" si="11"/>
        <v>652</v>
      </c>
    </row>
    <row r="160" spans="6:16" x14ac:dyDescent="0.25">
      <c r="F160" t="s">
        <v>151</v>
      </c>
      <c r="G160">
        <v>52.42</v>
      </c>
      <c r="H160" t="str">
        <f t="shared" si="8"/>
        <v/>
      </c>
      <c r="L160" t="s">
        <v>1042</v>
      </c>
      <c r="M160" s="1" t="s">
        <v>1419</v>
      </c>
      <c r="N160" s="1">
        <f t="shared" si="9"/>
        <v>211</v>
      </c>
      <c r="O160" s="3">
        <f t="shared" si="10"/>
        <v>1</v>
      </c>
      <c r="P160" s="3" t="str">
        <f t="shared" si="11"/>
        <v/>
      </c>
    </row>
    <row r="161" spans="6:16" x14ac:dyDescent="0.25">
      <c r="F161" t="s">
        <v>152</v>
      </c>
      <c r="G161">
        <v>3.84</v>
      </c>
      <c r="H161" t="str">
        <f t="shared" si="8"/>
        <v/>
      </c>
      <c r="L161" t="s">
        <v>1043</v>
      </c>
      <c r="M161" s="1" t="s">
        <v>1438</v>
      </c>
      <c r="N161" s="1">
        <f t="shared" si="9"/>
        <v>568</v>
      </c>
      <c r="O161" s="3">
        <f t="shared" si="10"/>
        <v>1</v>
      </c>
      <c r="P161" s="3" t="str">
        <f t="shared" si="11"/>
        <v/>
      </c>
    </row>
    <row r="162" spans="6:16" x14ac:dyDescent="0.25">
      <c r="F162" t="s">
        <v>153</v>
      </c>
      <c r="G162">
        <v>40.619999999999997</v>
      </c>
      <c r="H162" t="str">
        <f t="shared" si="8"/>
        <v/>
      </c>
      <c r="L162" t="s">
        <v>1044</v>
      </c>
      <c r="M162" s="1" t="s">
        <v>1420</v>
      </c>
      <c r="N162" s="1">
        <f t="shared" si="9"/>
        <v>213</v>
      </c>
      <c r="O162" s="3">
        <f t="shared" si="10"/>
        <v>1</v>
      </c>
      <c r="P162" s="3" t="str">
        <f t="shared" si="11"/>
        <v/>
      </c>
    </row>
    <row r="163" spans="6:16" x14ac:dyDescent="0.25">
      <c r="F163" t="s">
        <v>154</v>
      </c>
      <c r="G163">
        <v>4.7</v>
      </c>
      <c r="H163" t="str">
        <f t="shared" si="8"/>
        <v/>
      </c>
      <c r="L163" t="s">
        <v>1045</v>
      </c>
      <c r="M163" s="1" t="s">
        <v>1419</v>
      </c>
      <c r="N163" s="1">
        <f t="shared" si="9"/>
        <v>211</v>
      </c>
      <c r="O163" s="3">
        <f t="shared" si="10"/>
        <v>1</v>
      </c>
      <c r="P163" s="3" t="str">
        <f t="shared" si="11"/>
        <v/>
      </c>
    </row>
    <row r="164" spans="6:16" x14ac:dyDescent="0.25">
      <c r="F164" t="s">
        <v>155</v>
      </c>
      <c r="G164">
        <v>15.46</v>
      </c>
      <c r="H164" t="str">
        <f t="shared" si="8"/>
        <v/>
      </c>
      <c r="L164" t="s">
        <v>1046</v>
      </c>
      <c r="M164" s="1" t="s">
        <v>1419</v>
      </c>
      <c r="N164" s="1">
        <f t="shared" si="9"/>
        <v>211</v>
      </c>
      <c r="O164" s="3">
        <f t="shared" si="10"/>
        <v>1</v>
      </c>
      <c r="P164" s="3" t="str">
        <f t="shared" si="11"/>
        <v/>
      </c>
    </row>
    <row r="165" spans="6:16" x14ac:dyDescent="0.25">
      <c r="F165" t="s">
        <v>156</v>
      </c>
      <c r="G165">
        <v>6.35</v>
      </c>
      <c r="H165" t="str">
        <f t="shared" si="8"/>
        <v/>
      </c>
      <c r="L165" t="s">
        <v>1047</v>
      </c>
      <c r="M165" s="1" t="s">
        <v>1417</v>
      </c>
      <c r="N165" s="1">
        <f t="shared" si="9"/>
        <v>210</v>
      </c>
      <c r="O165" s="3">
        <f t="shared" si="10"/>
        <v>1</v>
      </c>
      <c r="P165" s="3" t="str">
        <f t="shared" si="11"/>
        <v/>
      </c>
    </row>
    <row r="166" spans="6:16" x14ac:dyDescent="0.25">
      <c r="F166" t="s">
        <v>157</v>
      </c>
      <c r="G166">
        <v>37.92</v>
      </c>
      <c r="H166" t="str">
        <f t="shared" si="8"/>
        <v/>
      </c>
      <c r="L166" t="s">
        <v>1048</v>
      </c>
      <c r="M166" s="1" t="s">
        <v>1417</v>
      </c>
      <c r="N166" s="1">
        <f t="shared" si="9"/>
        <v>210</v>
      </c>
      <c r="O166" s="3">
        <f t="shared" si="10"/>
        <v>1</v>
      </c>
      <c r="P166" s="3" t="str">
        <f t="shared" si="11"/>
        <v/>
      </c>
    </row>
    <row r="167" spans="6:16" x14ac:dyDescent="0.25">
      <c r="F167" t="s">
        <v>158</v>
      </c>
      <c r="G167">
        <v>93.5</v>
      </c>
      <c r="H167" t="str">
        <f t="shared" si="8"/>
        <v/>
      </c>
      <c r="L167" t="s">
        <v>1049</v>
      </c>
      <c r="M167" s="1" t="s">
        <v>1417</v>
      </c>
      <c r="N167" s="1">
        <f t="shared" si="9"/>
        <v>210</v>
      </c>
      <c r="O167" s="3">
        <f t="shared" si="10"/>
        <v>0</v>
      </c>
      <c r="P167" s="3">
        <f t="shared" si="11"/>
        <v>668</v>
      </c>
    </row>
    <row r="168" spans="6:16" x14ac:dyDescent="0.25">
      <c r="F168" t="s">
        <v>159</v>
      </c>
      <c r="G168">
        <v>17.05</v>
      </c>
      <c r="H168" t="str">
        <f t="shared" si="8"/>
        <v/>
      </c>
      <c r="L168" t="s">
        <v>1050</v>
      </c>
      <c r="M168" s="1" t="s">
        <v>1418</v>
      </c>
      <c r="N168" s="1">
        <f t="shared" si="9"/>
        <v>212</v>
      </c>
      <c r="O168" s="3">
        <f t="shared" si="10"/>
        <v>1</v>
      </c>
      <c r="P168" s="3" t="str">
        <f t="shared" si="11"/>
        <v/>
      </c>
    </row>
    <row r="169" spans="6:16" x14ac:dyDescent="0.25">
      <c r="F169" t="s">
        <v>160</v>
      </c>
      <c r="G169">
        <v>787.66</v>
      </c>
      <c r="H169" t="str">
        <f t="shared" si="8"/>
        <v/>
      </c>
      <c r="L169" t="s">
        <v>1051</v>
      </c>
      <c r="M169" s="1" t="s">
        <v>1417</v>
      </c>
      <c r="N169" s="1">
        <f t="shared" si="9"/>
        <v>210</v>
      </c>
      <c r="O169" s="3">
        <f t="shared" si="10"/>
        <v>1</v>
      </c>
      <c r="P169" s="3" t="str">
        <f t="shared" si="11"/>
        <v/>
      </c>
    </row>
    <row r="170" spans="6:16" x14ac:dyDescent="0.25">
      <c r="F170" t="s">
        <v>161</v>
      </c>
      <c r="G170">
        <v>2026.69</v>
      </c>
      <c r="H170" t="str">
        <f t="shared" si="8"/>
        <v/>
      </c>
      <c r="L170" t="s">
        <v>1052</v>
      </c>
      <c r="M170" s="1" t="s">
        <v>1417</v>
      </c>
      <c r="N170" s="1">
        <f t="shared" si="9"/>
        <v>210</v>
      </c>
      <c r="O170" s="3">
        <f t="shared" si="10"/>
        <v>1</v>
      </c>
      <c r="P170" s="3" t="str">
        <f t="shared" si="11"/>
        <v/>
      </c>
    </row>
    <row r="171" spans="6:16" x14ac:dyDescent="0.25">
      <c r="F171" t="s">
        <v>162</v>
      </c>
      <c r="G171">
        <v>91.79</v>
      </c>
      <c r="H171" t="str">
        <f t="shared" si="8"/>
        <v/>
      </c>
      <c r="L171" t="s">
        <v>1053</v>
      </c>
      <c r="M171" s="1" t="s">
        <v>1432</v>
      </c>
      <c r="N171" s="1">
        <f t="shared" si="9"/>
        <v>217</v>
      </c>
      <c r="O171" s="3">
        <f t="shared" si="10"/>
        <v>1</v>
      </c>
      <c r="P171" s="3" t="str">
        <f t="shared" si="11"/>
        <v/>
      </c>
    </row>
    <row r="172" spans="6:16" x14ac:dyDescent="0.25">
      <c r="F172" t="s">
        <v>163</v>
      </c>
      <c r="G172">
        <v>919.12</v>
      </c>
      <c r="H172" t="str">
        <f t="shared" si="8"/>
        <v/>
      </c>
      <c r="L172" t="s">
        <v>1054</v>
      </c>
      <c r="M172" s="1" t="s">
        <v>1432</v>
      </c>
      <c r="N172" s="1">
        <f t="shared" si="9"/>
        <v>217</v>
      </c>
      <c r="O172" s="3">
        <f t="shared" si="10"/>
        <v>1</v>
      </c>
      <c r="P172" s="3" t="str">
        <f t="shared" si="11"/>
        <v/>
      </c>
    </row>
    <row r="173" spans="6:16" x14ac:dyDescent="0.25">
      <c r="F173" t="s">
        <v>164</v>
      </c>
      <c r="G173">
        <v>942.89</v>
      </c>
      <c r="H173" t="str">
        <f t="shared" si="8"/>
        <v/>
      </c>
      <c r="L173" t="s">
        <v>1055</v>
      </c>
      <c r="M173" s="1" t="s">
        <v>1439</v>
      </c>
      <c r="N173" s="1">
        <f t="shared" si="9"/>
        <v>221</v>
      </c>
      <c r="O173" s="3">
        <f t="shared" si="10"/>
        <v>1</v>
      </c>
      <c r="P173" s="3" t="str">
        <f t="shared" si="11"/>
        <v/>
      </c>
    </row>
    <row r="174" spans="6:16" x14ac:dyDescent="0.25">
      <c r="F174" t="s">
        <v>165</v>
      </c>
      <c r="G174">
        <v>432.1</v>
      </c>
      <c r="H174" t="str">
        <f t="shared" si="8"/>
        <v/>
      </c>
      <c r="L174" t="s">
        <v>1056</v>
      </c>
      <c r="M174" s="1" t="s">
        <v>1418</v>
      </c>
      <c r="N174" s="1">
        <f t="shared" si="9"/>
        <v>212</v>
      </c>
      <c r="O174" s="3">
        <f t="shared" si="10"/>
        <v>1</v>
      </c>
      <c r="P174" s="3" t="str">
        <f t="shared" si="11"/>
        <v/>
      </c>
    </row>
    <row r="175" spans="6:16" x14ac:dyDescent="0.25">
      <c r="F175" t="s">
        <v>166</v>
      </c>
      <c r="G175">
        <v>1963.9</v>
      </c>
      <c r="H175" t="str">
        <f t="shared" si="8"/>
        <v/>
      </c>
      <c r="L175" t="s">
        <v>625</v>
      </c>
      <c r="M175" s="1" t="s">
        <v>1418</v>
      </c>
      <c r="N175" s="1">
        <f t="shared" si="9"/>
        <v>212</v>
      </c>
      <c r="O175" s="3">
        <f t="shared" si="10"/>
        <v>0</v>
      </c>
      <c r="P175" s="3">
        <f t="shared" si="11"/>
        <v>637</v>
      </c>
    </row>
    <row r="176" spans="6:16" x14ac:dyDescent="0.25">
      <c r="F176" t="s">
        <v>167</v>
      </c>
      <c r="G176">
        <v>1966.06</v>
      </c>
      <c r="H176" t="str">
        <f t="shared" si="8"/>
        <v/>
      </c>
      <c r="L176" t="s">
        <v>544</v>
      </c>
      <c r="M176" s="1" t="s">
        <v>1425</v>
      </c>
      <c r="N176" s="1">
        <f t="shared" si="9"/>
        <v>215</v>
      </c>
      <c r="O176" s="3">
        <f t="shared" si="10"/>
        <v>0</v>
      </c>
      <c r="P176" s="3">
        <f t="shared" si="11"/>
        <v>555</v>
      </c>
    </row>
    <row r="177" spans="6:16" x14ac:dyDescent="0.25">
      <c r="F177" t="s">
        <v>168</v>
      </c>
      <c r="G177">
        <v>1966.06</v>
      </c>
      <c r="H177" t="str">
        <f t="shared" si="8"/>
        <v/>
      </c>
      <c r="L177" t="s">
        <v>1057</v>
      </c>
      <c r="M177" s="1" t="s">
        <v>1429</v>
      </c>
      <c r="N177" s="1">
        <f t="shared" si="9"/>
        <v>214</v>
      </c>
      <c r="O177" s="3">
        <f t="shared" si="10"/>
        <v>1</v>
      </c>
      <c r="P177" s="3" t="str">
        <f t="shared" si="11"/>
        <v/>
      </c>
    </row>
    <row r="178" spans="6:16" x14ac:dyDescent="0.25">
      <c r="F178" t="s">
        <v>169</v>
      </c>
      <c r="G178">
        <v>1967.84</v>
      </c>
      <c r="H178" t="str">
        <f t="shared" si="8"/>
        <v/>
      </c>
      <c r="L178" t="s">
        <v>616</v>
      </c>
      <c r="M178" s="1" t="s">
        <v>1419</v>
      </c>
      <c r="N178" s="1">
        <f t="shared" si="9"/>
        <v>211</v>
      </c>
      <c r="O178" s="3">
        <f t="shared" si="10"/>
        <v>0</v>
      </c>
      <c r="P178" s="3">
        <f t="shared" si="11"/>
        <v>628</v>
      </c>
    </row>
    <row r="179" spans="6:16" x14ac:dyDescent="0.25">
      <c r="F179" t="s">
        <v>170</v>
      </c>
      <c r="G179">
        <v>555.91</v>
      </c>
      <c r="H179" t="str">
        <f t="shared" si="8"/>
        <v/>
      </c>
      <c r="L179" t="s">
        <v>1058</v>
      </c>
      <c r="M179" s="1" t="s">
        <v>1417</v>
      </c>
      <c r="N179" s="1">
        <f t="shared" si="9"/>
        <v>210</v>
      </c>
      <c r="O179" s="3">
        <f t="shared" si="10"/>
        <v>1</v>
      </c>
      <c r="P179" s="3" t="str">
        <f t="shared" si="11"/>
        <v/>
      </c>
    </row>
    <row r="180" spans="6:16" x14ac:dyDescent="0.25">
      <c r="F180" t="s">
        <v>171</v>
      </c>
      <c r="G180">
        <v>555.91</v>
      </c>
      <c r="H180" t="str">
        <f t="shared" si="8"/>
        <v/>
      </c>
      <c r="L180" t="s">
        <v>545</v>
      </c>
      <c r="M180" s="1" t="s">
        <v>1440</v>
      </c>
      <c r="N180" s="1">
        <f t="shared" si="9"/>
        <v>541</v>
      </c>
      <c r="O180" s="3">
        <f t="shared" si="10"/>
        <v>0</v>
      </c>
      <c r="P180" s="3">
        <f t="shared" si="11"/>
        <v>556</v>
      </c>
    </row>
    <row r="181" spans="6:16" x14ac:dyDescent="0.25">
      <c r="F181" t="s">
        <v>172</v>
      </c>
      <c r="G181">
        <v>1354.5</v>
      </c>
      <c r="H181" t="str">
        <f t="shared" si="8"/>
        <v/>
      </c>
      <c r="L181" t="s">
        <v>1059</v>
      </c>
      <c r="M181" s="1" t="s">
        <v>1417</v>
      </c>
      <c r="N181" s="1">
        <f t="shared" si="9"/>
        <v>210</v>
      </c>
      <c r="O181" s="3">
        <f t="shared" si="10"/>
        <v>1</v>
      </c>
      <c r="P181" s="3" t="str">
        <f t="shared" si="11"/>
        <v/>
      </c>
    </row>
    <row r="182" spans="6:16" x14ac:dyDescent="0.25">
      <c r="F182" t="s">
        <v>173</v>
      </c>
      <c r="G182">
        <v>1169.17</v>
      </c>
      <c r="H182" t="str">
        <f t="shared" si="8"/>
        <v/>
      </c>
      <c r="L182" t="s">
        <v>1060</v>
      </c>
      <c r="M182" s="1" t="s">
        <v>1441</v>
      </c>
      <c r="N182" s="1">
        <f t="shared" si="9"/>
        <v>538</v>
      </c>
      <c r="O182" s="3">
        <f t="shared" si="10"/>
        <v>1</v>
      </c>
      <c r="P182" s="3" t="str">
        <f t="shared" si="11"/>
        <v/>
      </c>
    </row>
    <row r="183" spans="6:16" x14ac:dyDescent="0.25">
      <c r="F183" t="s">
        <v>174</v>
      </c>
      <c r="G183">
        <v>207.21</v>
      </c>
      <c r="H183" t="str">
        <f t="shared" si="8"/>
        <v/>
      </c>
      <c r="L183" t="s">
        <v>1061</v>
      </c>
      <c r="M183" s="1" t="s">
        <v>1417</v>
      </c>
      <c r="N183" s="1">
        <f t="shared" si="9"/>
        <v>210</v>
      </c>
      <c r="O183" s="3">
        <f t="shared" si="10"/>
        <v>1</v>
      </c>
      <c r="P183" s="3" t="str">
        <f t="shared" si="11"/>
        <v/>
      </c>
    </row>
    <row r="184" spans="6:16" x14ac:dyDescent="0.25">
      <c r="F184" t="s">
        <v>175</v>
      </c>
      <c r="G184">
        <v>7078.09</v>
      </c>
      <c r="H184" t="str">
        <f t="shared" si="8"/>
        <v/>
      </c>
      <c r="L184" t="s">
        <v>1062</v>
      </c>
      <c r="M184" s="1" t="s">
        <v>1417</v>
      </c>
      <c r="N184" s="1">
        <f t="shared" si="9"/>
        <v>210</v>
      </c>
      <c r="O184" s="3">
        <f t="shared" si="10"/>
        <v>1</v>
      </c>
      <c r="P184" s="3" t="str">
        <f t="shared" si="11"/>
        <v/>
      </c>
    </row>
    <row r="185" spans="6:16" x14ac:dyDescent="0.25">
      <c r="F185" t="s">
        <v>176</v>
      </c>
      <c r="G185">
        <v>63336.31</v>
      </c>
      <c r="H185" t="str">
        <f t="shared" si="8"/>
        <v/>
      </c>
      <c r="L185" t="s">
        <v>1063</v>
      </c>
      <c r="M185" s="1" t="s">
        <v>1442</v>
      </c>
      <c r="N185" s="1">
        <f t="shared" si="9"/>
        <v>454</v>
      </c>
      <c r="O185" s="3">
        <f t="shared" si="10"/>
        <v>1</v>
      </c>
      <c r="P185" s="3" t="str">
        <f t="shared" si="11"/>
        <v/>
      </c>
    </row>
    <row r="186" spans="6:16" x14ac:dyDescent="0.25">
      <c r="F186" t="s">
        <v>177</v>
      </c>
      <c r="G186">
        <v>5566.76</v>
      </c>
      <c r="H186" t="str">
        <f t="shared" si="8"/>
        <v/>
      </c>
      <c r="L186" t="s">
        <v>1064</v>
      </c>
      <c r="M186" s="1" t="s">
        <v>1443</v>
      </c>
      <c r="N186" s="1">
        <f t="shared" si="9"/>
        <v>446</v>
      </c>
      <c r="O186" s="3">
        <f t="shared" si="10"/>
        <v>1</v>
      </c>
      <c r="P186" s="3" t="str">
        <f t="shared" si="11"/>
        <v/>
      </c>
    </row>
    <row r="187" spans="6:16" x14ac:dyDescent="0.25">
      <c r="F187" t="s">
        <v>178</v>
      </c>
      <c r="G187">
        <v>5566.76</v>
      </c>
      <c r="H187" t="str">
        <f t="shared" si="8"/>
        <v/>
      </c>
      <c r="L187" t="s">
        <v>1065</v>
      </c>
      <c r="M187" s="1" t="s">
        <v>1437</v>
      </c>
      <c r="N187" s="1">
        <f t="shared" si="9"/>
        <v>209</v>
      </c>
      <c r="O187" s="3">
        <f t="shared" si="10"/>
        <v>1</v>
      </c>
      <c r="P187" s="3" t="str">
        <f t="shared" si="11"/>
        <v/>
      </c>
    </row>
    <row r="188" spans="6:16" x14ac:dyDescent="0.25">
      <c r="F188" t="s">
        <v>179</v>
      </c>
      <c r="G188">
        <v>12819.19</v>
      </c>
      <c r="H188" t="str">
        <f t="shared" si="8"/>
        <v/>
      </c>
      <c r="L188" t="s">
        <v>1066</v>
      </c>
      <c r="M188" s="1" t="s">
        <v>1444</v>
      </c>
      <c r="N188" s="1">
        <f t="shared" si="9"/>
        <v>4302</v>
      </c>
      <c r="O188" s="3">
        <f t="shared" si="10"/>
        <v>1</v>
      </c>
      <c r="P188" s="3" t="str">
        <f t="shared" si="11"/>
        <v/>
      </c>
    </row>
    <row r="189" spans="6:16" x14ac:dyDescent="0.25">
      <c r="F189" t="s">
        <v>180</v>
      </c>
      <c r="G189">
        <v>683.36</v>
      </c>
      <c r="H189" t="str">
        <f t="shared" si="8"/>
        <v/>
      </c>
      <c r="L189" t="s">
        <v>549</v>
      </c>
      <c r="M189" s="1" t="s">
        <v>1445</v>
      </c>
      <c r="N189" s="1">
        <f t="shared" si="9"/>
        <v>3955</v>
      </c>
      <c r="O189" s="3">
        <f t="shared" si="10"/>
        <v>0</v>
      </c>
      <c r="P189" s="3">
        <f t="shared" si="11"/>
        <v>560</v>
      </c>
    </row>
    <row r="190" spans="6:16" x14ac:dyDescent="0.25">
      <c r="F190" t="s">
        <v>181</v>
      </c>
      <c r="G190">
        <v>16013.68</v>
      </c>
      <c r="H190" t="str">
        <f t="shared" si="8"/>
        <v/>
      </c>
      <c r="L190" t="s">
        <v>1067</v>
      </c>
      <c r="M190" s="1" t="s">
        <v>1415</v>
      </c>
      <c r="N190" s="1">
        <f t="shared" si="9"/>
        <v>188</v>
      </c>
      <c r="O190" s="3">
        <f t="shared" si="10"/>
        <v>1</v>
      </c>
      <c r="P190" s="3" t="str">
        <f t="shared" si="11"/>
        <v/>
      </c>
    </row>
    <row r="191" spans="6:16" x14ac:dyDescent="0.25">
      <c r="F191" t="s">
        <v>182</v>
      </c>
      <c r="G191">
        <v>16013.68</v>
      </c>
      <c r="H191" t="str">
        <f t="shared" si="8"/>
        <v/>
      </c>
      <c r="L191" t="s">
        <v>619</v>
      </c>
      <c r="M191" s="1" t="s">
        <v>1414</v>
      </c>
      <c r="N191" s="1">
        <f t="shared" si="9"/>
        <v>187</v>
      </c>
      <c r="O191" s="3">
        <f t="shared" si="10"/>
        <v>0</v>
      </c>
      <c r="P191" s="3">
        <f t="shared" si="11"/>
        <v>631</v>
      </c>
    </row>
    <row r="192" spans="6:16" x14ac:dyDescent="0.25">
      <c r="F192" t="s">
        <v>183</v>
      </c>
      <c r="G192">
        <v>18596</v>
      </c>
      <c r="H192" t="str">
        <f t="shared" si="8"/>
        <v/>
      </c>
      <c r="L192" t="s">
        <v>1068</v>
      </c>
      <c r="M192" s="1" t="s">
        <v>1417</v>
      </c>
      <c r="N192" s="1">
        <f t="shared" si="9"/>
        <v>210</v>
      </c>
      <c r="O192" s="3">
        <f t="shared" si="10"/>
        <v>1</v>
      </c>
      <c r="P192" s="3" t="str">
        <f t="shared" si="11"/>
        <v/>
      </c>
    </row>
    <row r="193" spans="6:16" x14ac:dyDescent="0.25">
      <c r="F193" t="s">
        <v>184</v>
      </c>
      <c r="G193">
        <v>986.88</v>
      </c>
      <c r="H193" t="str">
        <f t="shared" si="8"/>
        <v/>
      </c>
      <c r="L193" t="s">
        <v>550</v>
      </c>
      <c r="M193" s="1" t="s">
        <v>1446</v>
      </c>
      <c r="N193" s="1">
        <f t="shared" si="9"/>
        <v>641</v>
      </c>
      <c r="O193" s="3">
        <f t="shared" si="10"/>
        <v>0</v>
      </c>
      <c r="P193" s="3">
        <f t="shared" si="11"/>
        <v>561</v>
      </c>
    </row>
    <row r="194" spans="6:16" x14ac:dyDescent="0.25">
      <c r="F194" t="s">
        <v>185</v>
      </c>
      <c r="G194">
        <v>234.77</v>
      </c>
      <c r="H194" t="str">
        <f t="shared" si="8"/>
        <v/>
      </c>
      <c r="L194" t="s">
        <v>1069</v>
      </c>
      <c r="M194" s="1" t="s">
        <v>1419</v>
      </c>
      <c r="N194" s="1">
        <f t="shared" si="9"/>
        <v>211</v>
      </c>
      <c r="O194" s="3">
        <f t="shared" si="10"/>
        <v>1</v>
      </c>
      <c r="P194" s="3" t="str">
        <f t="shared" si="11"/>
        <v/>
      </c>
    </row>
    <row r="195" spans="6:16" x14ac:dyDescent="0.25">
      <c r="F195" t="s">
        <v>186</v>
      </c>
      <c r="G195">
        <v>16706.86</v>
      </c>
      <c r="H195" t="str">
        <f t="shared" si="8"/>
        <v/>
      </c>
      <c r="L195" t="s">
        <v>597</v>
      </c>
      <c r="M195" s="1" t="s">
        <v>1420</v>
      </c>
      <c r="N195" s="1">
        <f t="shared" si="9"/>
        <v>213</v>
      </c>
      <c r="O195" s="3">
        <f t="shared" si="10"/>
        <v>0</v>
      </c>
      <c r="P195" s="3">
        <f t="shared" si="11"/>
        <v>609</v>
      </c>
    </row>
    <row r="196" spans="6:16" x14ac:dyDescent="0.25">
      <c r="F196" t="s">
        <v>187</v>
      </c>
      <c r="G196">
        <v>1850.94</v>
      </c>
      <c r="H196" t="str">
        <f t="shared" si="8"/>
        <v/>
      </c>
      <c r="L196" t="s">
        <v>1070</v>
      </c>
      <c r="M196" s="1" t="s">
        <v>1417</v>
      </c>
      <c r="N196" s="1">
        <f t="shared" si="9"/>
        <v>210</v>
      </c>
      <c r="O196" s="3">
        <f t="shared" si="10"/>
        <v>1</v>
      </c>
      <c r="P196" s="3" t="str">
        <f t="shared" si="11"/>
        <v/>
      </c>
    </row>
    <row r="197" spans="6:16" x14ac:dyDescent="0.25">
      <c r="F197" t="s">
        <v>188</v>
      </c>
      <c r="G197">
        <v>2808.01</v>
      </c>
      <c r="H197" t="str">
        <f t="shared" ref="H197:H260" si="12">IFERROR(VLOOKUP(F197,$L$4:$N$564,3,),"")</f>
        <v/>
      </c>
      <c r="L197" t="s">
        <v>638</v>
      </c>
      <c r="M197" s="1" t="s">
        <v>1420</v>
      </c>
      <c r="N197" s="1">
        <f t="shared" ref="N197:N260" si="13">--M197</f>
        <v>213</v>
      </c>
      <c r="O197" s="3">
        <f t="shared" ref="O197:O260" si="14">--ISNA(MATCH(L197,$F$4:$F$954,))</f>
        <v>0</v>
      </c>
      <c r="P197" s="3">
        <f t="shared" ref="P197:P260" si="15">IFERROR(MATCH(L197,$F$4:$F$954,)+3,"")</f>
        <v>651</v>
      </c>
    </row>
    <row r="198" spans="6:16" x14ac:dyDescent="0.25">
      <c r="F198" t="s">
        <v>189</v>
      </c>
      <c r="G198">
        <v>12620.18</v>
      </c>
      <c r="H198" t="str">
        <f t="shared" si="12"/>
        <v/>
      </c>
      <c r="L198" t="s">
        <v>1071</v>
      </c>
      <c r="M198" s="1" t="s">
        <v>1419</v>
      </c>
      <c r="N198" s="1">
        <f t="shared" si="13"/>
        <v>211</v>
      </c>
      <c r="O198" s="3">
        <f t="shared" si="14"/>
        <v>1</v>
      </c>
      <c r="P198" s="3" t="str">
        <f t="shared" si="15"/>
        <v/>
      </c>
    </row>
    <row r="199" spans="6:16" x14ac:dyDescent="0.25">
      <c r="F199" t="s">
        <v>50</v>
      </c>
      <c r="G199">
        <v>10100.74</v>
      </c>
      <c r="H199" t="str">
        <f t="shared" si="12"/>
        <v/>
      </c>
      <c r="L199" t="s">
        <v>1072</v>
      </c>
      <c r="M199" s="1" t="s">
        <v>1419</v>
      </c>
      <c r="N199" s="1">
        <f t="shared" si="13"/>
        <v>211</v>
      </c>
      <c r="O199" s="3">
        <f t="shared" si="14"/>
        <v>1</v>
      </c>
      <c r="P199" s="3" t="str">
        <f t="shared" si="15"/>
        <v/>
      </c>
    </row>
    <row r="200" spans="6:16" x14ac:dyDescent="0.25">
      <c r="F200" t="s">
        <v>190</v>
      </c>
      <c r="G200">
        <v>71850.61</v>
      </c>
      <c r="H200" t="str">
        <f t="shared" si="12"/>
        <v/>
      </c>
      <c r="L200" t="s">
        <v>629</v>
      </c>
      <c r="M200" s="1" t="s">
        <v>1418</v>
      </c>
      <c r="N200" s="1">
        <f t="shared" si="13"/>
        <v>212</v>
      </c>
      <c r="O200" s="3">
        <f t="shared" si="14"/>
        <v>0</v>
      </c>
      <c r="P200" s="3">
        <f t="shared" si="15"/>
        <v>641</v>
      </c>
    </row>
    <row r="201" spans="6:16" x14ac:dyDescent="0.25">
      <c r="F201" t="s">
        <v>191</v>
      </c>
      <c r="G201">
        <v>77006.080000000002</v>
      </c>
      <c r="H201" t="str">
        <f t="shared" si="12"/>
        <v/>
      </c>
      <c r="L201" t="s">
        <v>612</v>
      </c>
      <c r="M201" s="1" t="s">
        <v>1419</v>
      </c>
      <c r="N201" s="1">
        <f t="shared" si="13"/>
        <v>211</v>
      </c>
      <c r="O201" s="3">
        <f t="shared" si="14"/>
        <v>0</v>
      </c>
      <c r="P201" s="3">
        <f t="shared" si="15"/>
        <v>624</v>
      </c>
    </row>
    <row r="202" spans="6:16" x14ac:dyDescent="0.25">
      <c r="F202" t="s">
        <v>192</v>
      </c>
      <c r="G202">
        <v>75158.73</v>
      </c>
      <c r="H202" t="str">
        <f t="shared" si="12"/>
        <v/>
      </c>
      <c r="L202" t="s">
        <v>1073</v>
      </c>
      <c r="M202" s="1" t="s">
        <v>1425</v>
      </c>
      <c r="N202" s="1">
        <f t="shared" si="13"/>
        <v>215</v>
      </c>
      <c r="O202" s="3">
        <f t="shared" si="14"/>
        <v>1</v>
      </c>
      <c r="P202" s="3" t="str">
        <f t="shared" si="15"/>
        <v/>
      </c>
    </row>
    <row r="203" spans="6:16" x14ac:dyDescent="0.25">
      <c r="F203" t="s">
        <v>193</v>
      </c>
      <c r="G203">
        <v>5.15</v>
      </c>
      <c r="H203" t="str">
        <f t="shared" si="12"/>
        <v/>
      </c>
      <c r="L203" t="s">
        <v>613</v>
      </c>
      <c r="M203" s="1" t="s">
        <v>1417</v>
      </c>
      <c r="N203" s="1">
        <f t="shared" si="13"/>
        <v>210</v>
      </c>
      <c r="O203" s="3">
        <f t="shared" si="14"/>
        <v>0</v>
      </c>
      <c r="P203" s="3">
        <f t="shared" si="15"/>
        <v>625</v>
      </c>
    </row>
    <row r="204" spans="6:16" x14ac:dyDescent="0.25">
      <c r="F204" t="s">
        <v>194</v>
      </c>
      <c r="G204">
        <v>3.69</v>
      </c>
      <c r="H204" t="str">
        <f t="shared" si="12"/>
        <v/>
      </c>
      <c r="L204" t="s">
        <v>1074</v>
      </c>
      <c r="M204" s="1" t="s">
        <v>1417</v>
      </c>
      <c r="N204" s="1">
        <f t="shared" si="13"/>
        <v>210</v>
      </c>
      <c r="O204" s="3">
        <f t="shared" si="14"/>
        <v>1</v>
      </c>
      <c r="P204" s="3" t="str">
        <f t="shared" si="15"/>
        <v/>
      </c>
    </row>
    <row r="205" spans="6:16" x14ac:dyDescent="0.25">
      <c r="F205" t="s">
        <v>195</v>
      </c>
      <c r="G205">
        <v>409.49</v>
      </c>
      <c r="H205" t="str">
        <f t="shared" si="12"/>
        <v/>
      </c>
      <c r="L205" t="s">
        <v>656</v>
      </c>
      <c r="M205" s="1" t="s">
        <v>1417</v>
      </c>
      <c r="N205" s="1">
        <f t="shared" si="13"/>
        <v>210</v>
      </c>
      <c r="O205" s="3">
        <f t="shared" si="14"/>
        <v>0</v>
      </c>
      <c r="P205" s="3">
        <f t="shared" si="15"/>
        <v>670</v>
      </c>
    </row>
    <row r="206" spans="6:16" x14ac:dyDescent="0.25">
      <c r="F206" t="s">
        <v>196</v>
      </c>
      <c r="G206">
        <v>5.33</v>
      </c>
      <c r="H206" t="str">
        <f t="shared" si="12"/>
        <v/>
      </c>
      <c r="L206" t="s">
        <v>608</v>
      </c>
      <c r="M206" s="1" t="s">
        <v>1418</v>
      </c>
      <c r="N206" s="1">
        <f t="shared" si="13"/>
        <v>212</v>
      </c>
      <c r="O206" s="3">
        <f t="shared" si="14"/>
        <v>0</v>
      </c>
      <c r="P206" s="3">
        <f t="shared" si="15"/>
        <v>620</v>
      </c>
    </row>
    <row r="207" spans="6:16" x14ac:dyDescent="0.25">
      <c r="F207" t="s">
        <v>197</v>
      </c>
      <c r="G207">
        <v>236.61</v>
      </c>
      <c r="H207" t="str">
        <f t="shared" si="12"/>
        <v/>
      </c>
      <c r="L207" t="s">
        <v>1075</v>
      </c>
      <c r="M207" s="1" t="s">
        <v>1419</v>
      </c>
      <c r="N207" s="1">
        <f t="shared" si="13"/>
        <v>211</v>
      </c>
      <c r="O207" s="3">
        <f t="shared" si="14"/>
        <v>1</v>
      </c>
      <c r="P207" s="3" t="str">
        <f t="shared" si="15"/>
        <v/>
      </c>
    </row>
    <row r="208" spans="6:16" x14ac:dyDescent="0.25">
      <c r="F208" t="s">
        <v>198</v>
      </c>
      <c r="G208">
        <v>205.78</v>
      </c>
      <c r="H208" t="str">
        <f t="shared" si="12"/>
        <v/>
      </c>
      <c r="L208" t="s">
        <v>1076</v>
      </c>
      <c r="M208" s="1" t="s">
        <v>1418</v>
      </c>
      <c r="N208" s="1">
        <f t="shared" si="13"/>
        <v>212</v>
      </c>
      <c r="O208" s="3">
        <f t="shared" si="14"/>
        <v>1</v>
      </c>
      <c r="P208" s="3" t="str">
        <f t="shared" si="15"/>
        <v/>
      </c>
    </row>
    <row r="209" spans="6:16" x14ac:dyDescent="0.25">
      <c r="F209" t="s">
        <v>199</v>
      </c>
      <c r="G209">
        <v>205.78</v>
      </c>
      <c r="H209" t="str">
        <f t="shared" si="12"/>
        <v/>
      </c>
      <c r="L209" t="s">
        <v>1077</v>
      </c>
      <c r="M209" s="1" t="s">
        <v>1432</v>
      </c>
      <c r="N209" s="1">
        <f t="shared" si="13"/>
        <v>217</v>
      </c>
      <c r="O209" s="3">
        <f t="shared" si="14"/>
        <v>1</v>
      </c>
      <c r="P209" s="3" t="str">
        <f t="shared" si="15"/>
        <v/>
      </c>
    </row>
    <row r="210" spans="6:16" x14ac:dyDescent="0.25">
      <c r="F210" t="s">
        <v>200</v>
      </c>
      <c r="G210">
        <v>240.32</v>
      </c>
      <c r="H210" t="str">
        <f t="shared" si="12"/>
        <v/>
      </c>
      <c r="L210" t="s">
        <v>1078</v>
      </c>
      <c r="M210" s="1" t="s">
        <v>1429</v>
      </c>
      <c r="N210" s="1">
        <f t="shared" si="13"/>
        <v>214</v>
      </c>
      <c r="O210" s="3">
        <f t="shared" si="14"/>
        <v>1</v>
      </c>
      <c r="P210" s="3" t="str">
        <f t="shared" si="15"/>
        <v/>
      </c>
    </row>
    <row r="211" spans="6:16" x14ac:dyDescent="0.25">
      <c r="F211" t="s">
        <v>201</v>
      </c>
      <c r="G211">
        <v>216.17</v>
      </c>
      <c r="H211" t="str">
        <f t="shared" si="12"/>
        <v/>
      </c>
      <c r="L211" t="s">
        <v>637</v>
      </c>
      <c r="M211" s="1" t="s">
        <v>1429</v>
      </c>
      <c r="N211" s="1">
        <f t="shared" si="13"/>
        <v>214</v>
      </c>
      <c r="O211" s="3">
        <f t="shared" si="14"/>
        <v>0</v>
      </c>
      <c r="P211" s="3">
        <f t="shared" si="15"/>
        <v>650</v>
      </c>
    </row>
    <row r="212" spans="6:16" x14ac:dyDescent="0.25">
      <c r="F212" t="s">
        <v>202</v>
      </c>
      <c r="G212">
        <v>5.21</v>
      </c>
      <c r="H212" t="str">
        <f t="shared" si="12"/>
        <v/>
      </c>
      <c r="L212" t="s">
        <v>1079</v>
      </c>
      <c r="M212" s="1" t="s">
        <v>1418</v>
      </c>
      <c r="N212" s="1">
        <f t="shared" si="13"/>
        <v>212</v>
      </c>
      <c r="O212" s="3">
        <f t="shared" si="14"/>
        <v>1</v>
      </c>
      <c r="P212" s="3" t="str">
        <f t="shared" si="15"/>
        <v/>
      </c>
    </row>
    <row r="213" spans="6:16" x14ac:dyDescent="0.25">
      <c r="F213" t="s">
        <v>203</v>
      </c>
      <c r="G213">
        <v>35.51</v>
      </c>
      <c r="H213" t="str">
        <f t="shared" si="12"/>
        <v/>
      </c>
      <c r="L213" t="s">
        <v>564</v>
      </c>
      <c r="M213" s="1" t="s">
        <v>1447</v>
      </c>
      <c r="N213" s="1">
        <f t="shared" si="13"/>
        <v>4306</v>
      </c>
      <c r="O213" s="3">
        <f t="shared" si="14"/>
        <v>0</v>
      </c>
      <c r="P213" s="3">
        <f t="shared" si="15"/>
        <v>576</v>
      </c>
    </row>
    <row r="214" spans="6:16" x14ac:dyDescent="0.25">
      <c r="F214" t="s">
        <v>204</v>
      </c>
      <c r="G214">
        <v>371.87</v>
      </c>
      <c r="H214" t="str">
        <f t="shared" si="12"/>
        <v/>
      </c>
      <c r="L214" t="s">
        <v>1080</v>
      </c>
      <c r="M214" s="1" t="s">
        <v>1448</v>
      </c>
      <c r="N214" s="1">
        <f t="shared" si="13"/>
        <v>219</v>
      </c>
      <c r="O214" s="3">
        <f t="shared" si="14"/>
        <v>1</v>
      </c>
      <c r="P214" s="3" t="str">
        <f t="shared" si="15"/>
        <v/>
      </c>
    </row>
    <row r="215" spans="6:16" x14ac:dyDescent="0.25">
      <c r="F215" t="s">
        <v>205</v>
      </c>
      <c r="G215">
        <v>415.16</v>
      </c>
      <c r="H215" t="str">
        <f t="shared" si="12"/>
        <v/>
      </c>
      <c r="L215" t="s">
        <v>1081</v>
      </c>
      <c r="M215" s="1" t="s">
        <v>1449</v>
      </c>
      <c r="N215" s="1">
        <f t="shared" si="13"/>
        <v>234</v>
      </c>
      <c r="O215" s="3">
        <f t="shared" si="14"/>
        <v>1</v>
      </c>
      <c r="P215" s="3" t="str">
        <f t="shared" si="15"/>
        <v/>
      </c>
    </row>
    <row r="216" spans="6:16" x14ac:dyDescent="0.25">
      <c r="F216" t="s">
        <v>206</v>
      </c>
      <c r="G216">
        <v>371.61</v>
      </c>
      <c r="H216" t="str">
        <f t="shared" si="12"/>
        <v/>
      </c>
      <c r="L216" t="s">
        <v>1082</v>
      </c>
      <c r="M216" s="1" t="s">
        <v>1450</v>
      </c>
      <c r="N216" s="1">
        <f t="shared" si="13"/>
        <v>229</v>
      </c>
      <c r="O216" s="3">
        <f t="shared" si="14"/>
        <v>1</v>
      </c>
      <c r="P216" s="3" t="str">
        <f t="shared" si="15"/>
        <v/>
      </c>
    </row>
    <row r="217" spans="6:16" x14ac:dyDescent="0.25">
      <c r="F217" t="s">
        <v>207</v>
      </c>
      <c r="G217">
        <v>412.38</v>
      </c>
      <c r="H217" t="str">
        <f t="shared" si="12"/>
        <v/>
      </c>
      <c r="L217" t="s">
        <v>1083</v>
      </c>
      <c r="M217" s="1" t="s">
        <v>1451</v>
      </c>
      <c r="N217" s="1">
        <f t="shared" si="13"/>
        <v>235</v>
      </c>
      <c r="O217" s="3">
        <f t="shared" si="14"/>
        <v>1</v>
      </c>
      <c r="P217" s="3" t="str">
        <f t="shared" si="15"/>
        <v/>
      </c>
    </row>
    <row r="218" spans="6:16" x14ac:dyDescent="0.25">
      <c r="F218" t="s">
        <v>208</v>
      </c>
      <c r="G218">
        <v>356.73</v>
      </c>
      <c r="H218" t="str">
        <f t="shared" si="12"/>
        <v/>
      </c>
      <c r="L218" t="s">
        <v>1084</v>
      </c>
      <c r="M218" s="1" t="s">
        <v>1446</v>
      </c>
      <c r="N218" s="1">
        <f t="shared" si="13"/>
        <v>641</v>
      </c>
      <c r="O218" s="3">
        <f t="shared" si="14"/>
        <v>1</v>
      </c>
      <c r="P218" s="3" t="str">
        <f t="shared" si="15"/>
        <v/>
      </c>
    </row>
    <row r="219" spans="6:16" x14ac:dyDescent="0.25">
      <c r="F219" t="s">
        <v>209</v>
      </c>
      <c r="G219">
        <v>414.08</v>
      </c>
      <c r="H219" t="str">
        <f t="shared" si="12"/>
        <v/>
      </c>
      <c r="L219" t="s">
        <v>496</v>
      </c>
      <c r="M219" s="1" t="s">
        <v>1452</v>
      </c>
      <c r="N219" s="1">
        <f t="shared" si="13"/>
        <v>336</v>
      </c>
      <c r="O219" s="3">
        <f t="shared" si="14"/>
        <v>0</v>
      </c>
      <c r="P219" s="3">
        <f t="shared" si="15"/>
        <v>507</v>
      </c>
    </row>
    <row r="220" spans="6:16" x14ac:dyDescent="0.25">
      <c r="F220" t="s">
        <v>210</v>
      </c>
      <c r="G220">
        <v>5.42</v>
      </c>
      <c r="H220" t="str">
        <f t="shared" si="12"/>
        <v/>
      </c>
      <c r="L220" t="s">
        <v>551</v>
      </c>
      <c r="M220" s="1" t="s">
        <v>1417</v>
      </c>
      <c r="N220" s="1">
        <f t="shared" si="13"/>
        <v>210</v>
      </c>
      <c r="O220" s="3">
        <f t="shared" si="14"/>
        <v>0</v>
      </c>
      <c r="P220" s="3">
        <f t="shared" si="15"/>
        <v>563</v>
      </c>
    </row>
    <row r="221" spans="6:16" x14ac:dyDescent="0.25">
      <c r="F221" t="s">
        <v>211</v>
      </c>
      <c r="G221">
        <v>13.29</v>
      </c>
      <c r="H221" t="str">
        <f t="shared" si="12"/>
        <v/>
      </c>
      <c r="L221" t="s">
        <v>332</v>
      </c>
      <c r="M221" s="1" t="s">
        <v>1453</v>
      </c>
      <c r="N221" s="1">
        <f t="shared" si="13"/>
        <v>1444</v>
      </c>
      <c r="O221" s="3">
        <f t="shared" si="14"/>
        <v>0</v>
      </c>
      <c r="P221" s="3">
        <f t="shared" si="15"/>
        <v>342</v>
      </c>
    </row>
    <row r="222" spans="6:16" x14ac:dyDescent="0.25">
      <c r="F222" t="s">
        <v>212</v>
      </c>
      <c r="G222">
        <v>35.700000000000003</v>
      </c>
      <c r="H222" t="str">
        <f t="shared" si="12"/>
        <v/>
      </c>
      <c r="L222" t="s">
        <v>553</v>
      </c>
      <c r="M222" s="1" t="s">
        <v>1454</v>
      </c>
      <c r="N222" s="1">
        <f t="shared" si="13"/>
        <v>590</v>
      </c>
      <c r="O222" s="3">
        <f t="shared" si="14"/>
        <v>0</v>
      </c>
      <c r="P222" s="3">
        <f t="shared" si="15"/>
        <v>565</v>
      </c>
    </row>
    <row r="223" spans="6:16" x14ac:dyDescent="0.25">
      <c r="F223" t="s">
        <v>213</v>
      </c>
      <c r="G223">
        <v>16</v>
      </c>
      <c r="H223" t="str">
        <f t="shared" si="12"/>
        <v/>
      </c>
      <c r="L223" t="s">
        <v>1085</v>
      </c>
      <c r="M223" s="1" t="s">
        <v>1455</v>
      </c>
      <c r="N223" s="1">
        <f t="shared" si="13"/>
        <v>409</v>
      </c>
      <c r="O223" s="3">
        <f t="shared" si="14"/>
        <v>1</v>
      </c>
      <c r="P223" s="3" t="str">
        <f t="shared" si="15"/>
        <v/>
      </c>
    </row>
    <row r="224" spans="6:16" x14ac:dyDescent="0.25">
      <c r="F224" t="s">
        <v>214</v>
      </c>
      <c r="G224">
        <v>3.86</v>
      </c>
      <c r="H224" t="str">
        <f t="shared" si="12"/>
        <v/>
      </c>
      <c r="L224" t="s">
        <v>556</v>
      </c>
      <c r="M224" s="1" t="s">
        <v>1454</v>
      </c>
      <c r="N224" s="1">
        <f t="shared" si="13"/>
        <v>590</v>
      </c>
      <c r="O224" s="3">
        <f t="shared" si="14"/>
        <v>0</v>
      </c>
      <c r="P224" s="3">
        <f t="shared" si="15"/>
        <v>568</v>
      </c>
    </row>
    <row r="225" spans="6:16" x14ac:dyDescent="0.25">
      <c r="F225" t="s">
        <v>215</v>
      </c>
      <c r="G225">
        <v>5.05</v>
      </c>
      <c r="H225" t="str">
        <f t="shared" si="12"/>
        <v/>
      </c>
      <c r="L225" t="s">
        <v>1086</v>
      </c>
      <c r="M225" s="1" t="s">
        <v>1456</v>
      </c>
      <c r="N225" s="1">
        <f t="shared" si="13"/>
        <v>682</v>
      </c>
      <c r="O225" s="3">
        <f t="shared" si="14"/>
        <v>1</v>
      </c>
      <c r="P225" s="3" t="str">
        <f t="shared" si="15"/>
        <v/>
      </c>
    </row>
    <row r="226" spans="6:16" x14ac:dyDescent="0.25">
      <c r="F226" t="s">
        <v>216</v>
      </c>
      <c r="G226">
        <v>97.44</v>
      </c>
      <c r="H226" t="str">
        <f t="shared" si="12"/>
        <v/>
      </c>
      <c r="L226" t="s">
        <v>1087</v>
      </c>
      <c r="M226" s="1" t="s">
        <v>1457</v>
      </c>
      <c r="N226" s="1">
        <f t="shared" si="13"/>
        <v>575</v>
      </c>
      <c r="O226" s="3">
        <f t="shared" si="14"/>
        <v>1</v>
      </c>
      <c r="P226" s="3" t="str">
        <f t="shared" si="15"/>
        <v/>
      </c>
    </row>
    <row r="227" spans="6:16" x14ac:dyDescent="0.25">
      <c r="F227" t="s">
        <v>217</v>
      </c>
      <c r="G227">
        <v>97.44</v>
      </c>
      <c r="H227" t="str">
        <f t="shared" si="12"/>
        <v/>
      </c>
      <c r="L227" t="s">
        <v>1088</v>
      </c>
      <c r="M227" s="1" t="s">
        <v>1458</v>
      </c>
      <c r="N227" s="1">
        <f t="shared" si="13"/>
        <v>533</v>
      </c>
      <c r="O227" s="3">
        <f t="shared" si="14"/>
        <v>1</v>
      </c>
      <c r="P227" s="3" t="str">
        <f t="shared" si="15"/>
        <v/>
      </c>
    </row>
    <row r="228" spans="6:16" x14ac:dyDescent="0.25">
      <c r="F228" t="s">
        <v>218</v>
      </c>
      <c r="G228">
        <v>22.67</v>
      </c>
      <c r="H228" t="str">
        <f t="shared" si="12"/>
        <v/>
      </c>
      <c r="L228" t="s">
        <v>1089</v>
      </c>
      <c r="M228" s="1" t="s">
        <v>1459</v>
      </c>
      <c r="N228" s="1">
        <f t="shared" si="13"/>
        <v>11368</v>
      </c>
      <c r="O228" s="3">
        <f t="shared" si="14"/>
        <v>1</v>
      </c>
      <c r="P228" s="3" t="str">
        <f t="shared" si="15"/>
        <v/>
      </c>
    </row>
    <row r="229" spans="6:16" x14ac:dyDescent="0.25">
      <c r="F229" t="s">
        <v>219</v>
      </c>
      <c r="G229">
        <v>44.81</v>
      </c>
      <c r="H229" t="str">
        <f t="shared" si="12"/>
        <v/>
      </c>
      <c r="L229" t="s">
        <v>1090</v>
      </c>
      <c r="M229" s="1" t="s">
        <v>1459</v>
      </c>
      <c r="N229" s="1">
        <f t="shared" si="13"/>
        <v>11368</v>
      </c>
      <c r="O229" s="3">
        <f t="shared" si="14"/>
        <v>1</v>
      </c>
      <c r="P229" s="3" t="str">
        <f t="shared" si="15"/>
        <v/>
      </c>
    </row>
    <row r="230" spans="6:16" x14ac:dyDescent="0.25">
      <c r="F230" t="s">
        <v>220</v>
      </c>
      <c r="G230">
        <v>5.97</v>
      </c>
      <c r="H230" t="str">
        <f t="shared" si="12"/>
        <v/>
      </c>
      <c r="L230" t="s">
        <v>1091</v>
      </c>
      <c r="M230" s="1" t="s">
        <v>1458</v>
      </c>
      <c r="N230" s="1">
        <f t="shared" si="13"/>
        <v>533</v>
      </c>
      <c r="O230" s="3">
        <f t="shared" si="14"/>
        <v>1</v>
      </c>
      <c r="P230" s="3" t="str">
        <f t="shared" si="15"/>
        <v/>
      </c>
    </row>
    <row r="231" spans="6:16" x14ac:dyDescent="0.25">
      <c r="F231" t="s">
        <v>221</v>
      </c>
      <c r="G231">
        <v>5.27</v>
      </c>
      <c r="H231" t="str">
        <f t="shared" si="12"/>
        <v/>
      </c>
      <c r="L231" t="s">
        <v>1092</v>
      </c>
      <c r="M231" s="1" t="s">
        <v>1460</v>
      </c>
      <c r="N231" s="1">
        <f t="shared" si="13"/>
        <v>249</v>
      </c>
      <c r="O231" s="3">
        <f t="shared" si="14"/>
        <v>1</v>
      </c>
      <c r="P231" s="3" t="str">
        <f t="shared" si="15"/>
        <v/>
      </c>
    </row>
    <row r="232" spans="6:16" x14ac:dyDescent="0.25">
      <c r="F232" t="s">
        <v>222</v>
      </c>
      <c r="G232">
        <v>4.5</v>
      </c>
      <c r="H232" t="str">
        <f t="shared" si="12"/>
        <v/>
      </c>
      <c r="L232" t="s">
        <v>1093</v>
      </c>
      <c r="M232" s="1" t="s">
        <v>1461</v>
      </c>
      <c r="N232" s="1">
        <f t="shared" si="13"/>
        <v>562</v>
      </c>
      <c r="O232" s="3">
        <f t="shared" si="14"/>
        <v>1</v>
      </c>
      <c r="P232" s="3" t="str">
        <f t="shared" si="15"/>
        <v/>
      </c>
    </row>
    <row r="233" spans="6:16" x14ac:dyDescent="0.25">
      <c r="F233" t="s">
        <v>223</v>
      </c>
      <c r="G233">
        <v>24.95</v>
      </c>
      <c r="H233" t="str">
        <f t="shared" si="12"/>
        <v/>
      </c>
      <c r="L233" t="s">
        <v>1094</v>
      </c>
      <c r="M233" s="1" t="s">
        <v>1462</v>
      </c>
      <c r="N233" s="1">
        <f t="shared" si="13"/>
        <v>588</v>
      </c>
      <c r="O233" s="3">
        <f t="shared" si="14"/>
        <v>1</v>
      </c>
      <c r="P233" s="3" t="str">
        <f t="shared" si="15"/>
        <v/>
      </c>
    </row>
    <row r="234" spans="6:16" x14ac:dyDescent="0.25">
      <c r="F234" t="s">
        <v>224</v>
      </c>
      <c r="G234">
        <v>35.57</v>
      </c>
      <c r="H234" t="str">
        <f t="shared" si="12"/>
        <v/>
      </c>
      <c r="L234" t="s">
        <v>657</v>
      </c>
      <c r="M234" s="1" t="s">
        <v>1463</v>
      </c>
      <c r="N234" s="1">
        <f t="shared" si="13"/>
        <v>120</v>
      </c>
      <c r="O234" s="3">
        <f t="shared" si="14"/>
        <v>0</v>
      </c>
      <c r="P234" s="3">
        <f t="shared" si="15"/>
        <v>671</v>
      </c>
    </row>
    <row r="235" spans="6:16" x14ac:dyDescent="0.25">
      <c r="F235" t="s">
        <v>225</v>
      </c>
      <c r="G235">
        <v>5.46</v>
      </c>
      <c r="H235" t="str">
        <f t="shared" si="12"/>
        <v/>
      </c>
      <c r="L235" t="s">
        <v>1095</v>
      </c>
      <c r="M235" s="1" t="s">
        <v>1463</v>
      </c>
      <c r="N235" s="1">
        <f t="shared" si="13"/>
        <v>120</v>
      </c>
      <c r="O235" s="3">
        <f t="shared" si="14"/>
        <v>1</v>
      </c>
      <c r="P235" s="3" t="str">
        <f t="shared" si="15"/>
        <v/>
      </c>
    </row>
    <row r="236" spans="6:16" x14ac:dyDescent="0.25">
      <c r="F236" t="s">
        <v>226</v>
      </c>
      <c r="G236">
        <v>4.9800000000000004</v>
      </c>
      <c r="H236" t="str">
        <f t="shared" si="12"/>
        <v/>
      </c>
      <c r="L236" t="s">
        <v>1096</v>
      </c>
      <c r="M236" s="1" t="s">
        <v>1464</v>
      </c>
      <c r="N236" s="1">
        <f t="shared" si="13"/>
        <v>116</v>
      </c>
      <c r="O236" s="3">
        <f t="shared" si="14"/>
        <v>1</v>
      </c>
      <c r="P236" s="3" t="str">
        <f t="shared" si="15"/>
        <v/>
      </c>
    </row>
    <row r="237" spans="6:16" x14ac:dyDescent="0.25">
      <c r="F237" t="s">
        <v>227</v>
      </c>
      <c r="G237">
        <v>16.16</v>
      </c>
      <c r="H237" t="str">
        <f t="shared" si="12"/>
        <v/>
      </c>
      <c r="L237" t="s">
        <v>1097</v>
      </c>
      <c r="M237" s="1" t="s">
        <v>1465</v>
      </c>
      <c r="N237" s="1">
        <f t="shared" si="13"/>
        <v>115</v>
      </c>
      <c r="O237" s="3">
        <f t="shared" si="14"/>
        <v>1</v>
      </c>
      <c r="P237" s="3" t="str">
        <f t="shared" si="15"/>
        <v/>
      </c>
    </row>
    <row r="238" spans="6:16" x14ac:dyDescent="0.25">
      <c r="F238" t="s">
        <v>228</v>
      </c>
      <c r="G238">
        <v>439.83</v>
      </c>
      <c r="H238" t="str">
        <f t="shared" si="12"/>
        <v/>
      </c>
      <c r="L238" t="s">
        <v>1098</v>
      </c>
      <c r="M238" s="1" t="s">
        <v>1465</v>
      </c>
      <c r="N238" s="1">
        <f t="shared" si="13"/>
        <v>115</v>
      </c>
      <c r="O238" s="3">
        <f t="shared" si="14"/>
        <v>1</v>
      </c>
      <c r="P238" s="3" t="str">
        <f t="shared" si="15"/>
        <v/>
      </c>
    </row>
    <row r="239" spans="6:16" x14ac:dyDescent="0.25">
      <c r="F239" t="s">
        <v>229</v>
      </c>
      <c r="G239">
        <v>9.35</v>
      </c>
      <c r="H239" t="str">
        <f t="shared" si="12"/>
        <v/>
      </c>
      <c r="L239" t="s">
        <v>1099</v>
      </c>
      <c r="M239" s="1" t="s">
        <v>1465</v>
      </c>
      <c r="N239" s="1">
        <f t="shared" si="13"/>
        <v>115</v>
      </c>
      <c r="O239" s="3">
        <f t="shared" si="14"/>
        <v>1</v>
      </c>
      <c r="P239" s="3" t="str">
        <f t="shared" si="15"/>
        <v/>
      </c>
    </row>
    <row r="240" spans="6:16" x14ac:dyDescent="0.25">
      <c r="F240" t="s">
        <v>230</v>
      </c>
      <c r="G240">
        <v>5.4</v>
      </c>
      <c r="H240" t="str">
        <f t="shared" si="12"/>
        <v/>
      </c>
      <c r="L240" t="s">
        <v>1100</v>
      </c>
      <c r="M240" s="1">
        <v>115</v>
      </c>
      <c r="N240" s="1">
        <f t="shared" si="13"/>
        <v>115</v>
      </c>
      <c r="O240" s="3">
        <f t="shared" si="14"/>
        <v>1</v>
      </c>
      <c r="P240" s="3" t="str">
        <f t="shared" si="15"/>
        <v/>
      </c>
    </row>
    <row r="241" spans="6:16" x14ac:dyDescent="0.25">
      <c r="F241" t="s">
        <v>231</v>
      </c>
      <c r="G241">
        <v>5.09</v>
      </c>
      <c r="H241" t="str">
        <f t="shared" si="12"/>
        <v/>
      </c>
      <c r="L241" t="s">
        <v>644</v>
      </c>
      <c r="M241" s="1" t="s">
        <v>1465</v>
      </c>
      <c r="N241" s="1">
        <f t="shared" si="13"/>
        <v>115</v>
      </c>
      <c r="O241" s="3">
        <f t="shared" si="14"/>
        <v>0</v>
      </c>
      <c r="P241" s="3">
        <f t="shared" si="15"/>
        <v>657</v>
      </c>
    </row>
    <row r="242" spans="6:16" x14ac:dyDescent="0.25">
      <c r="F242" t="s">
        <v>232</v>
      </c>
      <c r="G242">
        <v>5.95</v>
      </c>
      <c r="H242" t="str">
        <f t="shared" si="12"/>
        <v/>
      </c>
      <c r="L242" t="s">
        <v>1101</v>
      </c>
      <c r="M242" s="1" t="s">
        <v>1466</v>
      </c>
      <c r="N242" s="1">
        <f t="shared" si="13"/>
        <v>117</v>
      </c>
      <c r="O242" s="3">
        <f t="shared" si="14"/>
        <v>1</v>
      </c>
      <c r="P242" s="3" t="str">
        <f t="shared" si="15"/>
        <v/>
      </c>
    </row>
    <row r="243" spans="6:16" x14ac:dyDescent="0.25">
      <c r="F243" t="s">
        <v>233</v>
      </c>
      <c r="G243">
        <v>5.36</v>
      </c>
      <c r="H243" t="str">
        <f t="shared" si="12"/>
        <v/>
      </c>
      <c r="L243" t="s">
        <v>1102</v>
      </c>
      <c r="M243" s="1" t="s">
        <v>1465</v>
      </c>
      <c r="N243" s="1">
        <f t="shared" si="13"/>
        <v>115</v>
      </c>
      <c r="O243" s="3">
        <f t="shared" si="14"/>
        <v>1</v>
      </c>
      <c r="P243" s="3" t="str">
        <f t="shared" si="15"/>
        <v/>
      </c>
    </row>
    <row r="244" spans="6:16" x14ac:dyDescent="0.25">
      <c r="F244" t="s">
        <v>234</v>
      </c>
      <c r="G244">
        <v>9.24</v>
      </c>
      <c r="H244" t="str">
        <f t="shared" si="12"/>
        <v/>
      </c>
      <c r="L244" t="s">
        <v>1103</v>
      </c>
      <c r="M244" s="1" t="s">
        <v>1465</v>
      </c>
      <c r="N244" s="1">
        <f t="shared" si="13"/>
        <v>115</v>
      </c>
      <c r="O244" s="3">
        <f t="shared" si="14"/>
        <v>1</v>
      </c>
      <c r="P244" s="3" t="str">
        <f t="shared" si="15"/>
        <v/>
      </c>
    </row>
    <row r="245" spans="6:16" x14ac:dyDescent="0.25">
      <c r="F245" t="s">
        <v>235</v>
      </c>
      <c r="G245">
        <v>6.31</v>
      </c>
      <c r="H245" t="str">
        <f t="shared" si="12"/>
        <v/>
      </c>
      <c r="L245" t="s">
        <v>1104</v>
      </c>
      <c r="M245" s="1" t="s">
        <v>1465</v>
      </c>
      <c r="N245" s="1">
        <f t="shared" si="13"/>
        <v>115</v>
      </c>
      <c r="O245" s="3">
        <f t="shared" si="14"/>
        <v>1</v>
      </c>
      <c r="P245" s="3" t="str">
        <f t="shared" si="15"/>
        <v/>
      </c>
    </row>
    <row r="246" spans="6:16" x14ac:dyDescent="0.25">
      <c r="F246" t="s">
        <v>236</v>
      </c>
      <c r="G246">
        <v>6.44</v>
      </c>
      <c r="H246" t="str">
        <f t="shared" si="12"/>
        <v/>
      </c>
      <c r="L246" t="s">
        <v>1105</v>
      </c>
      <c r="M246" s="1" t="s">
        <v>1467</v>
      </c>
      <c r="N246" s="1">
        <f t="shared" si="13"/>
        <v>165</v>
      </c>
      <c r="O246" s="3">
        <f t="shared" si="14"/>
        <v>1</v>
      </c>
      <c r="P246" s="3" t="str">
        <f t="shared" si="15"/>
        <v/>
      </c>
    </row>
    <row r="247" spans="6:16" x14ac:dyDescent="0.25">
      <c r="F247" t="s">
        <v>237</v>
      </c>
      <c r="G247">
        <v>9.56</v>
      </c>
      <c r="H247" t="str">
        <f t="shared" si="12"/>
        <v/>
      </c>
      <c r="L247" t="s">
        <v>1106</v>
      </c>
      <c r="M247" s="1" t="s">
        <v>1465</v>
      </c>
      <c r="N247" s="1">
        <f t="shared" si="13"/>
        <v>115</v>
      </c>
      <c r="O247" s="3">
        <f t="shared" si="14"/>
        <v>1</v>
      </c>
      <c r="P247" s="3" t="str">
        <f t="shared" si="15"/>
        <v/>
      </c>
    </row>
    <row r="248" spans="6:16" x14ac:dyDescent="0.25">
      <c r="F248" t="s">
        <v>238</v>
      </c>
      <c r="G248">
        <v>6.41</v>
      </c>
      <c r="H248" t="str">
        <f t="shared" si="12"/>
        <v/>
      </c>
      <c r="L248" t="s">
        <v>1107</v>
      </c>
      <c r="M248" s="1" t="s">
        <v>1465</v>
      </c>
      <c r="N248" s="1">
        <f t="shared" si="13"/>
        <v>115</v>
      </c>
      <c r="O248" s="3">
        <f t="shared" si="14"/>
        <v>1</v>
      </c>
      <c r="P248" s="3" t="str">
        <f t="shared" si="15"/>
        <v/>
      </c>
    </row>
    <row r="249" spans="6:16" x14ac:dyDescent="0.25">
      <c r="F249" t="s">
        <v>239</v>
      </c>
      <c r="G249">
        <v>5.84</v>
      </c>
      <c r="H249" t="str">
        <f t="shared" si="12"/>
        <v/>
      </c>
      <c r="L249" t="s">
        <v>1108</v>
      </c>
      <c r="M249" s="1" t="s">
        <v>1468</v>
      </c>
      <c r="N249" s="1">
        <f t="shared" si="13"/>
        <v>114</v>
      </c>
      <c r="O249" s="3">
        <f t="shared" si="14"/>
        <v>1</v>
      </c>
      <c r="P249" s="3" t="str">
        <f t="shared" si="15"/>
        <v/>
      </c>
    </row>
    <row r="250" spans="6:16" x14ac:dyDescent="0.25">
      <c r="F250" t="s">
        <v>240</v>
      </c>
      <c r="G250">
        <v>299.22000000000003</v>
      </c>
      <c r="H250" t="str">
        <f t="shared" si="12"/>
        <v/>
      </c>
      <c r="L250" t="s">
        <v>1109</v>
      </c>
      <c r="M250" s="1" t="s">
        <v>1469</v>
      </c>
      <c r="N250" s="1">
        <f t="shared" si="13"/>
        <v>230</v>
      </c>
      <c r="O250" s="3">
        <f t="shared" si="14"/>
        <v>1</v>
      </c>
      <c r="P250" s="3" t="str">
        <f t="shared" si="15"/>
        <v/>
      </c>
    </row>
    <row r="251" spans="6:16" x14ac:dyDescent="0.25">
      <c r="F251" t="s">
        <v>241</v>
      </c>
      <c r="G251">
        <v>288.13</v>
      </c>
      <c r="H251" t="str">
        <f t="shared" si="12"/>
        <v/>
      </c>
      <c r="L251" t="s">
        <v>1110</v>
      </c>
      <c r="M251" s="1" t="s">
        <v>1465</v>
      </c>
      <c r="N251" s="1">
        <f t="shared" si="13"/>
        <v>115</v>
      </c>
      <c r="O251" s="3">
        <f t="shared" si="14"/>
        <v>1</v>
      </c>
      <c r="P251" s="3" t="str">
        <f t="shared" si="15"/>
        <v/>
      </c>
    </row>
    <row r="252" spans="6:16" x14ac:dyDescent="0.25">
      <c r="F252" t="s">
        <v>242</v>
      </c>
      <c r="G252">
        <v>38.21</v>
      </c>
      <c r="H252" t="str">
        <f t="shared" si="12"/>
        <v/>
      </c>
      <c r="L252" t="s">
        <v>1111</v>
      </c>
      <c r="M252" s="1" t="s">
        <v>1464</v>
      </c>
      <c r="N252" s="1">
        <f t="shared" si="13"/>
        <v>116</v>
      </c>
      <c r="O252" s="3">
        <f t="shared" si="14"/>
        <v>1</v>
      </c>
      <c r="P252" s="3" t="str">
        <f t="shared" si="15"/>
        <v/>
      </c>
    </row>
    <row r="253" spans="6:16" x14ac:dyDescent="0.25">
      <c r="F253" t="s">
        <v>243</v>
      </c>
      <c r="G253">
        <v>38.229999999999997</v>
      </c>
      <c r="H253" t="str">
        <f t="shared" si="12"/>
        <v/>
      </c>
      <c r="L253" t="s">
        <v>1112</v>
      </c>
      <c r="M253" s="1" t="s">
        <v>1465</v>
      </c>
      <c r="N253" s="1">
        <f t="shared" si="13"/>
        <v>115</v>
      </c>
      <c r="O253" s="3">
        <f t="shared" si="14"/>
        <v>1</v>
      </c>
      <c r="P253" s="3" t="str">
        <f t="shared" si="15"/>
        <v/>
      </c>
    </row>
    <row r="254" spans="6:16" x14ac:dyDescent="0.25">
      <c r="F254" t="s">
        <v>244</v>
      </c>
      <c r="G254">
        <v>7410.66</v>
      </c>
      <c r="H254" t="str">
        <f t="shared" si="12"/>
        <v/>
      </c>
      <c r="L254" t="s">
        <v>1113</v>
      </c>
      <c r="M254" s="1" t="s">
        <v>1465</v>
      </c>
      <c r="N254" s="1">
        <f t="shared" si="13"/>
        <v>115</v>
      </c>
      <c r="O254" s="3">
        <f t="shared" si="14"/>
        <v>1</v>
      </c>
      <c r="P254" s="3" t="str">
        <f t="shared" si="15"/>
        <v/>
      </c>
    </row>
    <row r="255" spans="6:16" x14ac:dyDescent="0.25">
      <c r="F255" t="s">
        <v>245</v>
      </c>
      <c r="G255">
        <v>12.93</v>
      </c>
      <c r="H255" t="str">
        <f t="shared" si="12"/>
        <v/>
      </c>
      <c r="L255" t="s">
        <v>591</v>
      </c>
      <c r="M255" s="1" t="s">
        <v>1465</v>
      </c>
      <c r="N255" s="1">
        <f t="shared" si="13"/>
        <v>115</v>
      </c>
      <c r="O255" s="3">
        <f t="shared" si="14"/>
        <v>0</v>
      </c>
      <c r="P255" s="3">
        <f t="shared" si="15"/>
        <v>603</v>
      </c>
    </row>
    <row r="256" spans="6:16" x14ac:dyDescent="0.25">
      <c r="F256" t="s">
        <v>246</v>
      </c>
      <c r="G256">
        <v>29.65</v>
      </c>
      <c r="H256" t="str">
        <f t="shared" si="12"/>
        <v/>
      </c>
      <c r="L256" t="s">
        <v>621</v>
      </c>
      <c r="M256" s="1" t="s">
        <v>1470</v>
      </c>
      <c r="N256" s="1">
        <f t="shared" si="13"/>
        <v>118</v>
      </c>
      <c r="O256" s="3">
        <f t="shared" si="14"/>
        <v>0</v>
      </c>
      <c r="P256" s="3">
        <f t="shared" si="15"/>
        <v>633</v>
      </c>
    </row>
    <row r="257" spans="6:16" x14ac:dyDescent="0.25">
      <c r="F257" t="s">
        <v>247</v>
      </c>
      <c r="G257">
        <v>4.55</v>
      </c>
      <c r="H257" t="str">
        <f t="shared" si="12"/>
        <v/>
      </c>
      <c r="L257" t="s">
        <v>1114</v>
      </c>
      <c r="M257" s="1" t="s">
        <v>1471</v>
      </c>
      <c r="N257" s="1">
        <f t="shared" si="13"/>
        <v>158</v>
      </c>
      <c r="O257" s="3">
        <f t="shared" si="14"/>
        <v>1</v>
      </c>
      <c r="P257" s="3" t="str">
        <f t="shared" si="15"/>
        <v/>
      </c>
    </row>
    <row r="258" spans="6:16" x14ac:dyDescent="0.25">
      <c r="F258" t="s">
        <v>248</v>
      </c>
      <c r="G258">
        <v>3.87</v>
      </c>
      <c r="H258" t="str">
        <f t="shared" si="12"/>
        <v/>
      </c>
      <c r="L258" t="s">
        <v>1115</v>
      </c>
      <c r="M258" s="1" t="s">
        <v>1472</v>
      </c>
      <c r="N258" s="1">
        <f t="shared" si="13"/>
        <v>304</v>
      </c>
      <c r="O258" s="3">
        <f t="shared" si="14"/>
        <v>1</v>
      </c>
      <c r="P258" s="3" t="str">
        <f t="shared" si="15"/>
        <v/>
      </c>
    </row>
    <row r="259" spans="6:16" x14ac:dyDescent="0.25">
      <c r="F259" t="s">
        <v>249</v>
      </c>
      <c r="G259">
        <v>5.36</v>
      </c>
      <c r="H259" t="str">
        <f t="shared" si="12"/>
        <v/>
      </c>
      <c r="L259" t="s">
        <v>1116</v>
      </c>
      <c r="M259" s="1" t="s">
        <v>1465</v>
      </c>
      <c r="N259" s="1">
        <f t="shared" si="13"/>
        <v>115</v>
      </c>
      <c r="O259" s="3">
        <f t="shared" si="14"/>
        <v>1</v>
      </c>
      <c r="P259" s="3" t="str">
        <f t="shared" si="15"/>
        <v/>
      </c>
    </row>
    <row r="260" spans="6:16" x14ac:dyDescent="0.25">
      <c r="F260" t="s">
        <v>250</v>
      </c>
      <c r="G260">
        <v>4.8099999999999996</v>
      </c>
      <c r="H260" t="str">
        <f t="shared" si="12"/>
        <v/>
      </c>
      <c r="L260" t="s">
        <v>1117</v>
      </c>
      <c r="M260" s="1" t="s">
        <v>1465</v>
      </c>
      <c r="N260" s="1">
        <f t="shared" si="13"/>
        <v>115</v>
      </c>
      <c r="O260" s="3">
        <f t="shared" si="14"/>
        <v>1</v>
      </c>
      <c r="P260" s="3" t="str">
        <f t="shared" si="15"/>
        <v/>
      </c>
    </row>
    <row r="261" spans="6:16" x14ac:dyDescent="0.25">
      <c r="F261" t="s">
        <v>251</v>
      </c>
      <c r="G261">
        <v>99.69</v>
      </c>
      <c r="H261" t="str">
        <f t="shared" ref="H261:H324" si="16">IFERROR(VLOOKUP(F261,$L$4:$N$564,3,),"")</f>
        <v/>
      </c>
      <c r="L261" t="s">
        <v>1118</v>
      </c>
      <c r="M261" s="1" t="s">
        <v>1465</v>
      </c>
      <c r="N261" s="1">
        <f t="shared" ref="N261:N324" si="17">--M261</f>
        <v>115</v>
      </c>
      <c r="O261" s="3">
        <f t="shared" ref="O261:O324" si="18">--ISNA(MATCH(L261,$F$4:$F$954,))</f>
        <v>1</v>
      </c>
      <c r="P261" s="3" t="str">
        <f t="shared" ref="P261:P324" si="19">IFERROR(MATCH(L261,$F$4:$F$954,)+3,"")</f>
        <v/>
      </c>
    </row>
    <row r="262" spans="6:16" x14ac:dyDescent="0.25">
      <c r="F262" t="s">
        <v>252</v>
      </c>
      <c r="G262">
        <v>117.09</v>
      </c>
      <c r="H262" t="str">
        <f t="shared" si="16"/>
        <v/>
      </c>
      <c r="L262" t="s">
        <v>1119</v>
      </c>
      <c r="M262" s="1" t="s">
        <v>1464</v>
      </c>
      <c r="N262" s="1">
        <f t="shared" si="17"/>
        <v>116</v>
      </c>
      <c r="O262" s="3">
        <f t="shared" si="18"/>
        <v>1</v>
      </c>
      <c r="P262" s="3" t="str">
        <f t="shared" si="19"/>
        <v/>
      </c>
    </row>
    <row r="263" spans="6:16" x14ac:dyDescent="0.25">
      <c r="F263" t="s">
        <v>253</v>
      </c>
      <c r="G263">
        <v>7410.66</v>
      </c>
      <c r="H263" t="str">
        <f t="shared" si="16"/>
        <v/>
      </c>
      <c r="L263" t="s">
        <v>1120</v>
      </c>
      <c r="M263" s="1" t="s">
        <v>1465</v>
      </c>
      <c r="N263" s="1">
        <f t="shared" si="17"/>
        <v>115</v>
      </c>
      <c r="O263" s="3">
        <f t="shared" si="18"/>
        <v>1</v>
      </c>
      <c r="P263" s="3" t="str">
        <f t="shared" si="19"/>
        <v/>
      </c>
    </row>
    <row r="264" spans="6:16" x14ac:dyDescent="0.25">
      <c r="F264" t="s">
        <v>254</v>
      </c>
      <c r="G264">
        <v>5.66</v>
      </c>
      <c r="H264" t="str">
        <f t="shared" si="16"/>
        <v/>
      </c>
      <c r="L264" t="s">
        <v>543</v>
      </c>
      <c r="M264" s="1" t="s">
        <v>1473</v>
      </c>
      <c r="N264" s="1">
        <f t="shared" si="17"/>
        <v>239</v>
      </c>
      <c r="O264" s="3">
        <f t="shared" si="18"/>
        <v>0</v>
      </c>
      <c r="P264" s="3">
        <f t="shared" si="19"/>
        <v>554</v>
      </c>
    </row>
    <row r="265" spans="6:16" x14ac:dyDescent="0.25">
      <c r="F265" t="s">
        <v>255</v>
      </c>
      <c r="G265">
        <v>3603.07</v>
      </c>
      <c r="H265" t="str">
        <f t="shared" si="16"/>
        <v/>
      </c>
      <c r="L265" t="s">
        <v>655</v>
      </c>
      <c r="M265" s="1" t="s">
        <v>1474</v>
      </c>
      <c r="N265" s="1">
        <f t="shared" si="17"/>
        <v>151</v>
      </c>
      <c r="O265" s="3">
        <f t="shared" si="18"/>
        <v>0</v>
      </c>
      <c r="P265" s="3">
        <f t="shared" si="19"/>
        <v>669</v>
      </c>
    </row>
    <row r="266" spans="6:16" x14ac:dyDescent="0.25">
      <c r="F266" t="s">
        <v>256</v>
      </c>
      <c r="G266">
        <v>2810.95</v>
      </c>
      <c r="H266" t="str">
        <f t="shared" si="16"/>
        <v/>
      </c>
      <c r="L266" t="s">
        <v>643</v>
      </c>
      <c r="M266" s="1" t="s">
        <v>1425</v>
      </c>
      <c r="N266" s="1">
        <f t="shared" si="17"/>
        <v>215</v>
      </c>
      <c r="O266" s="3">
        <f t="shared" si="18"/>
        <v>0</v>
      </c>
      <c r="P266" s="3">
        <f t="shared" si="19"/>
        <v>656</v>
      </c>
    </row>
    <row r="267" spans="6:16" x14ac:dyDescent="0.25">
      <c r="F267" t="s">
        <v>257</v>
      </c>
      <c r="G267">
        <v>8069.21</v>
      </c>
      <c r="H267" t="str">
        <f t="shared" si="16"/>
        <v/>
      </c>
      <c r="L267" t="s">
        <v>1121</v>
      </c>
      <c r="M267" s="1" t="s">
        <v>1475</v>
      </c>
      <c r="N267" s="1">
        <f t="shared" si="17"/>
        <v>129</v>
      </c>
      <c r="O267" s="3">
        <f t="shared" si="18"/>
        <v>1</v>
      </c>
      <c r="P267" s="3" t="str">
        <f t="shared" si="19"/>
        <v/>
      </c>
    </row>
    <row r="268" spans="6:16" x14ac:dyDescent="0.25">
      <c r="F268" t="s">
        <v>258</v>
      </c>
      <c r="G268">
        <v>10821.7</v>
      </c>
      <c r="H268" t="str">
        <f t="shared" si="16"/>
        <v/>
      </c>
      <c r="L268" t="s">
        <v>1122</v>
      </c>
      <c r="M268" s="1" t="s">
        <v>1465</v>
      </c>
      <c r="N268" s="1">
        <f t="shared" si="17"/>
        <v>115</v>
      </c>
      <c r="O268" s="3">
        <f t="shared" si="18"/>
        <v>1</v>
      </c>
      <c r="P268" s="3" t="str">
        <f t="shared" si="19"/>
        <v/>
      </c>
    </row>
    <row r="269" spans="6:16" x14ac:dyDescent="0.25">
      <c r="F269" t="s">
        <v>259</v>
      </c>
      <c r="G269">
        <v>9315.83</v>
      </c>
      <c r="H269" t="str">
        <f t="shared" si="16"/>
        <v/>
      </c>
      <c r="L269" t="s">
        <v>631</v>
      </c>
      <c r="M269" s="1" t="s">
        <v>1476</v>
      </c>
      <c r="N269" s="1">
        <f t="shared" si="17"/>
        <v>119</v>
      </c>
      <c r="O269" s="3">
        <f t="shared" si="18"/>
        <v>0</v>
      </c>
      <c r="P269" s="3">
        <f t="shared" si="19"/>
        <v>643</v>
      </c>
    </row>
    <row r="270" spans="6:16" x14ac:dyDescent="0.25">
      <c r="F270" t="s">
        <v>260</v>
      </c>
      <c r="G270">
        <v>9315.83</v>
      </c>
      <c r="H270" t="str">
        <f t="shared" si="16"/>
        <v/>
      </c>
      <c r="L270" t="s">
        <v>1123</v>
      </c>
      <c r="M270" s="1" t="s">
        <v>1463</v>
      </c>
      <c r="N270" s="1">
        <f t="shared" si="17"/>
        <v>120</v>
      </c>
      <c r="O270" s="3">
        <f t="shared" si="18"/>
        <v>1</v>
      </c>
      <c r="P270" s="3" t="str">
        <f t="shared" si="19"/>
        <v/>
      </c>
    </row>
    <row r="271" spans="6:16" x14ac:dyDescent="0.25">
      <c r="F271" t="s">
        <v>261</v>
      </c>
      <c r="G271">
        <v>10821.7</v>
      </c>
      <c r="H271" t="str">
        <f t="shared" si="16"/>
        <v/>
      </c>
      <c r="L271" t="s">
        <v>1124</v>
      </c>
      <c r="M271" s="1" t="s">
        <v>1463</v>
      </c>
      <c r="N271" s="1">
        <f t="shared" si="17"/>
        <v>120</v>
      </c>
      <c r="O271" s="3">
        <f t="shared" si="18"/>
        <v>1</v>
      </c>
      <c r="P271" s="3" t="str">
        <f t="shared" si="19"/>
        <v/>
      </c>
    </row>
    <row r="272" spans="6:16" x14ac:dyDescent="0.25">
      <c r="F272" t="s">
        <v>262</v>
      </c>
      <c r="G272">
        <v>2887.7</v>
      </c>
      <c r="H272" t="str">
        <f t="shared" si="16"/>
        <v/>
      </c>
      <c r="L272" t="s">
        <v>1125</v>
      </c>
      <c r="M272" s="1" t="s">
        <v>1463</v>
      </c>
      <c r="N272" s="1">
        <f t="shared" si="17"/>
        <v>120</v>
      </c>
      <c r="O272" s="3">
        <f t="shared" si="18"/>
        <v>1</v>
      </c>
      <c r="P272" s="3" t="str">
        <f t="shared" si="19"/>
        <v/>
      </c>
    </row>
    <row r="273" spans="6:16" x14ac:dyDescent="0.25">
      <c r="F273" t="s">
        <v>263</v>
      </c>
      <c r="G273">
        <v>2887.7</v>
      </c>
      <c r="H273" t="str">
        <f t="shared" si="16"/>
        <v/>
      </c>
      <c r="L273" t="s">
        <v>1126</v>
      </c>
      <c r="M273" s="1" t="s">
        <v>1463</v>
      </c>
      <c r="N273" s="1">
        <f t="shared" si="17"/>
        <v>120</v>
      </c>
      <c r="O273" s="3">
        <f t="shared" si="18"/>
        <v>1</v>
      </c>
      <c r="P273" s="3" t="str">
        <f t="shared" si="19"/>
        <v/>
      </c>
    </row>
    <row r="274" spans="6:16" x14ac:dyDescent="0.25">
      <c r="F274" t="s">
        <v>264</v>
      </c>
      <c r="G274">
        <v>8069.21</v>
      </c>
      <c r="H274" t="str">
        <f t="shared" si="16"/>
        <v/>
      </c>
      <c r="L274" t="s">
        <v>1127</v>
      </c>
      <c r="M274" s="1" t="s">
        <v>1477</v>
      </c>
      <c r="N274" s="1">
        <f t="shared" si="17"/>
        <v>121</v>
      </c>
      <c r="O274" s="3">
        <f t="shared" si="18"/>
        <v>1</v>
      </c>
      <c r="P274" s="3" t="str">
        <f t="shared" si="19"/>
        <v/>
      </c>
    </row>
    <row r="275" spans="6:16" x14ac:dyDescent="0.25">
      <c r="F275" t="s">
        <v>265</v>
      </c>
      <c r="G275">
        <v>2722.64</v>
      </c>
      <c r="H275" t="str">
        <f t="shared" si="16"/>
        <v/>
      </c>
      <c r="L275" t="s">
        <v>1128</v>
      </c>
      <c r="M275" s="1" t="s">
        <v>1477</v>
      </c>
      <c r="N275" s="1">
        <f t="shared" si="17"/>
        <v>121</v>
      </c>
      <c r="O275" s="3">
        <f t="shared" si="18"/>
        <v>1</v>
      </c>
      <c r="P275" s="3" t="str">
        <f t="shared" si="19"/>
        <v/>
      </c>
    </row>
    <row r="276" spans="6:16" x14ac:dyDescent="0.25">
      <c r="F276" t="s">
        <v>266</v>
      </c>
      <c r="G276">
        <v>76.260000000000005</v>
      </c>
      <c r="H276" t="str">
        <f t="shared" si="16"/>
        <v/>
      </c>
      <c r="L276" t="s">
        <v>1129</v>
      </c>
      <c r="M276" s="1" t="s">
        <v>1463</v>
      </c>
      <c r="N276" s="1">
        <f t="shared" si="17"/>
        <v>120</v>
      </c>
      <c r="O276" s="3">
        <f t="shared" si="18"/>
        <v>1</v>
      </c>
      <c r="P276" s="3" t="str">
        <f t="shared" si="19"/>
        <v/>
      </c>
    </row>
    <row r="277" spans="6:16" x14ac:dyDescent="0.25">
      <c r="F277" t="s">
        <v>267</v>
      </c>
      <c r="G277">
        <v>22206.62</v>
      </c>
      <c r="H277" t="str">
        <f t="shared" si="16"/>
        <v/>
      </c>
      <c r="L277" t="s">
        <v>1130</v>
      </c>
      <c r="M277" s="1" t="s">
        <v>1463</v>
      </c>
      <c r="N277" s="1">
        <f t="shared" si="17"/>
        <v>120</v>
      </c>
      <c r="O277" s="3">
        <f t="shared" si="18"/>
        <v>1</v>
      </c>
      <c r="P277" s="3" t="str">
        <f t="shared" si="19"/>
        <v/>
      </c>
    </row>
    <row r="278" spans="6:16" x14ac:dyDescent="0.25">
      <c r="F278" t="s">
        <v>268</v>
      </c>
      <c r="G278">
        <v>430.29</v>
      </c>
      <c r="H278" t="str">
        <f t="shared" si="16"/>
        <v/>
      </c>
      <c r="L278" t="s">
        <v>1131</v>
      </c>
      <c r="M278" s="1" t="s">
        <v>1463</v>
      </c>
      <c r="N278" s="1">
        <f t="shared" si="17"/>
        <v>120</v>
      </c>
      <c r="O278" s="3">
        <f t="shared" si="18"/>
        <v>1</v>
      </c>
      <c r="P278" s="3" t="str">
        <f t="shared" si="19"/>
        <v/>
      </c>
    </row>
    <row r="279" spans="6:16" x14ac:dyDescent="0.25">
      <c r="F279" s="4" t="s">
        <v>269</v>
      </c>
      <c r="G279">
        <v>35.04</v>
      </c>
      <c r="H279">
        <f t="shared" si="16"/>
        <v>94.91</v>
      </c>
      <c r="L279" t="s">
        <v>1132</v>
      </c>
      <c r="M279" s="1" t="s">
        <v>1478</v>
      </c>
      <c r="N279" s="1">
        <f t="shared" si="17"/>
        <v>236</v>
      </c>
      <c r="O279" s="3">
        <f t="shared" si="18"/>
        <v>1</v>
      </c>
      <c r="P279" s="3" t="str">
        <f t="shared" si="19"/>
        <v/>
      </c>
    </row>
    <row r="280" spans="6:16" x14ac:dyDescent="0.25">
      <c r="F280" t="s">
        <v>270</v>
      </c>
      <c r="G280">
        <v>5115.62</v>
      </c>
      <c r="H280" t="str">
        <f t="shared" si="16"/>
        <v/>
      </c>
      <c r="L280" t="s">
        <v>1133</v>
      </c>
      <c r="M280" s="1" t="s">
        <v>1477</v>
      </c>
      <c r="N280" s="1">
        <f t="shared" si="17"/>
        <v>121</v>
      </c>
      <c r="O280" s="3">
        <f t="shared" si="18"/>
        <v>1</v>
      </c>
      <c r="P280" s="3" t="str">
        <f t="shared" si="19"/>
        <v/>
      </c>
    </row>
    <row r="281" spans="6:16" x14ac:dyDescent="0.25">
      <c r="F281" t="s">
        <v>271</v>
      </c>
      <c r="G281">
        <v>5115.62</v>
      </c>
      <c r="H281" t="str">
        <f t="shared" si="16"/>
        <v/>
      </c>
      <c r="L281" t="s">
        <v>1134</v>
      </c>
      <c r="M281" s="1" t="s">
        <v>1479</v>
      </c>
      <c r="N281" s="1">
        <f t="shared" si="17"/>
        <v>134</v>
      </c>
      <c r="O281" s="3">
        <f t="shared" si="18"/>
        <v>1</v>
      </c>
      <c r="P281" s="3" t="str">
        <f t="shared" si="19"/>
        <v/>
      </c>
    </row>
    <row r="282" spans="6:16" x14ac:dyDescent="0.25">
      <c r="F282" t="s">
        <v>272</v>
      </c>
      <c r="G282">
        <v>5115.62</v>
      </c>
      <c r="H282" t="str">
        <f t="shared" si="16"/>
        <v/>
      </c>
      <c r="L282" t="s">
        <v>1135</v>
      </c>
      <c r="M282" s="1">
        <v>198.56</v>
      </c>
      <c r="N282" s="1">
        <f t="shared" si="17"/>
        <v>198.56</v>
      </c>
      <c r="O282" s="3">
        <f t="shared" si="18"/>
        <v>1</v>
      </c>
      <c r="P282" s="3" t="str">
        <f t="shared" si="19"/>
        <v/>
      </c>
    </row>
    <row r="283" spans="6:16" x14ac:dyDescent="0.25">
      <c r="F283" t="s">
        <v>273</v>
      </c>
      <c r="G283">
        <v>5115.62</v>
      </c>
      <c r="H283" t="str">
        <f t="shared" si="16"/>
        <v/>
      </c>
      <c r="L283" t="s">
        <v>1136</v>
      </c>
      <c r="M283" s="1" t="s">
        <v>1480</v>
      </c>
      <c r="N283" s="1">
        <f t="shared" si="17"/>
        <v>143.71</v>
      </c>
      <c r="O283" s="3">
        <f t="shared" si="18"/>
        <v>1</v>
      </c>
      <c r="P283" s="3" t="str">
        <f t="shared" si="19"/>
        <v/>
      </c>
    </row>
    <row r="284" spans="6:16" x14ac:dyDescent="0.25">
      <c r="F284" t="s">
        <v>274</v>
      </c>
      <c r="G284">
        <v>34.67</v>
      </c>
      <c r="H284" t="str">
        <f t="shared" si="16"/>
        <v/>
      </c>
      <c r="L284" t="s">
        <v>1137</v>
      </c>
      <c r="M284" s="1" t="s">
        <v>1481</v>
      </c>
      <c r="N284" s="1">
        <f t="shared" si="17"/>
        <v>12780</v>
      </c>
      <c r="O284" s="3">
        <f t="shared" si="18"/>
        <v>1</v>
      </c>
      <c r="P284" s="3" t="str">
        <f t="shared" si="19"/>
        <v/>
      </c>
    </row>
    <row r="285" spans="6:16" x14ac:dyDescent="0.25">
      <c r="F285" t="s">
        <v>275</v>
      </c>
      <c r="G285">
        <v>33.700000000000003</v>
      </c>
      <c r="H285" t="str">
        <f t="shared" si="16"/>
        <v/>
      </c>
      <c r="L285" t="s">
        <v>1138</v>
      </c>
      <c r="M285" s="1" t="s">
        <v>1482</v>
      </c>
      <c r="N285" s="1">
        <f t="shared" si="17"/>
        <v>17756</v>
      </c>
      <c r="O285" s="3">
        <f t="shared" si="18"/>
        <v>1</v>
      </c>
      <c r="P285" s="3" t="str">
        <f t="shared" si="19"/>
        <v/>
      </c>
    </row>
    <row r="286" spans="6:16" x14ac:dyDescent="0.25">
      <c r="F286" t="s">
        <v>276</v>
      </c>
      <c r="G286">
        <v>265.72000000000003</v>
      </c>
      <c r="H286" t="str">
        <f t="shared" si="16"/>
        <v/>
      </c>
      <c r="L286" t="s">
        <v>1139</v>
      </c>
      <c r="M286" s="1" t="s">
        <v>1483</v>
      </c>
      <c r="N286" s="1">
        <f t="shared" si="17"/>
        <v>4910</v>
      </c>
      <c r="O286" s="3">
        <f t="shared" si="18"/>
        <v>1</v>
      </c>
      <c r="P286" s="3" t="str">
        <f t="shared" si="19"/>
        <v/>
      </c>
    </row>
    <row r="287" spans="6:16" x14ac:dyDescent="0.25">
      <c r="F287" t="s">
        <v>277</v>
      </c>
      <c r="G287">
        <v>1707.9</v>
      </c>
      <c r="H287" t="str">
        <f t="shared" si="16"/>
        <v/>
      </c>
      <c r="L287" t="s">
        <v>1140</v>
      </c>
      <c r="M287" s="1" t="s">
        <v>1484</v>
      </c>
      <c r="N287" s="1">
        <f t="shared" si="17"/>
        <v>14660</v>
      </c>
      <c r="O287" s="3">
        <f t="shared" si="18"/>
        <v>1</v>
      </c>
      <c r="P287" s="3" t="str">
        <f t="shared" si="19"/>
        <v/>
      </c>
    </row>
    <row r="288" spans="6:16" x14ac:dyDescent="0.25">
      <c r="F288" t="s">
        <v>278</v>
      </c>
      <c r="G288">
        <v>1583.92</v>
      </c>
      <c r="H288" t="str">
        <f t="shared" si="16"/>
        <v/>
      </c>
      <c r="L288" t="s">
        <v>1141</v>
      </c>
      <c r="M288" s="1" t="s">
        <v>1485</v>
      </c>
      <c r="N288" s="1">
        <f t="shared" si="17"/>
        <v>52107</v>
      </c>
      <c r="O288" s="3">
        <f t="shared" si="18"/>
        <v>1</v>
      </c>
      <c r="P288" s="3" t="str">
        <f t="shared" si="19"/>
        <v/>
      </c>
    </row>
    <row r="289" spans="6:16" x14ac:dyDescent="0.25">
      <c r="F289" t="s">
        <v>279</v>
      </c>
      <c r="G289">
        <v>285.26</v>
      </c>
      <c r="H289" t="str">
        <f t="shared" si="16"/>
        <v/>
      </c>
      <c r="L289" t="s">
        <v>1142</v>
      </c>
      <c r="M289" s="1" t="s">
        <v>1486</v>
      </c>
      <c r="N289" s="1">
        <f t="shared" si="17"/>
        <v>50304</v>
      </c>
      <c r="O289" s="3">
        <f t="shared" si="18"/>
        <v>1</v>
      </c>
      <c r="P289" s="3" t="str">
        <f t="shared" si="19"/>
        <v/>
      </c>
    </row>
    <row r="290" spans="6:16" x14ac:dyDescent="0.25">
      <c r="F290" t="s">
        <v>280</v>
      </c>
      <c r="G290">
        <v>1381.98</v>
      </c>
      <c r="H290" t="str">
        <f t="shared" si="16"/>
        <v/>
      </c>
      <c r="L290" t="s">
        <v>1143</v>
      </c>
      <c r="M290" s="1" t="s">
        <v>1487</v>
      </c>
      <c r="N290" s="1">
        <f t="shared" si="17"/>
        <v>11237</v>
      </c>
      <c r="O290" s="3">
        <f t="shared" si="18"/>
        <v>1</v>
      </c>
      <c r="P290" s="3" t="str">
        <f t="shared" si="19"/>
        <v/>
      </c>
    </row>
    <row r="291" spans="6:16" x14ac:dyDescent="0.25">
      <c r="F291" t="s">
        <v>281</v>
      </c>
      <c r="G291">
        <v>1628.08</v>
      </c>
      <c r="H291" t="str">
        <f t="shared" si="16"/>
        <v/>
      </c>
      <c r="L291" t="s">
        <v>1144</v>
      </c>
      <c r="M291" s="1" t="s">
        <v>1488</v>
      </c>
      <c r="N291" s="1">
        <f t="shared" si="17"/>
        <v>11725</v>
      </c>
      <c r="O291" s="3">
        <f t="shared" si="18"/>
        <v>1</v>
      </c>
      <c r="P291" s="3" t="str">
        <f t="shared" si="19"/>
        <v/>
      </c>
    </row>
    <row r="292" spans="6:16" x14ac:dyDescent="0.25">
      <c r="F292" t="s">
        <v>282</v>
      </c>
      <c r="G292">
        <v>337.33</v>
      </c>
      <c r="H292" t="str">
        <f t="shared" si="16"/>
        <v/>
      </c>
      <c r="L292" t="s">
        <v>1145</v>
      </c>
      <c r="M292" s="1" t="s">
        <v>1489</v>
      </c>
      <c r="N292" s="1">
        <f t="shared" si="17"/>
        <v>121024</v>
      </c>
      <c r="O292" s="3">
        <f t="shared" si="18"/>
        <v>1</v>
      </c>
      <c r="P292" s="3" t="str">
        <f t="shared" si="19"/>
        <v/>
      </c>
    </row>
    <row r="293" spans="6:16" x14ac:dyDescent="0.25">
      <c r="F293" t="s">
        <v>283</v>
      </c>
      <c r="G293">
        <v>2485.94</v>
      </c>
      <c r="H293" t="str">
        <f t="shared" si="16"/>
        <v/>
      </c>
      <c r="L293" t="s">
        <v>1146</v>
      </c>
      <c r="M293" s="1" t="s">
        <v>1490</v>
      </c>
      <c r="N293" s="1">
        <f t="shared" si="17"/>
        <v>16189</v>
      </c>
      <c r="O293" s="3">
        <f t="shared" si="18"/>
        <v>1</v>
      </c>
      <c r="P293" s="3" t="str">
        <f t="shared" si="19"/>
        <v/>
      </c>
    </row>
    <row r="294" spans="6:16" x14ac:dyDescent="0.25">
      <c r="F294" t="s">
        <v>284</v>
      </c>
      <c r="G294">
        <v>2485.94</v>
      </c>
      <c r="H294" t="str">
        <f t="shared" si="16"/>
        <v/>
      </c>
      <c r="L294" t="s">
        <v>1147</v>
      </c>
      <c r="M294" s="1" t="s">
        <v>1491</v>
      </c>
      <c r="N294" s="1">
        <f t="shared" si="17"/>
        <v>57197</v>
      </c>
      <c r="O294" s="3">
        <f t="shared" si="18"/>
        <v>1</v>
      </c>
      <c r="P294" s="3" t="str">
        <f t="shared" si="19"/>
        <v/>
      </c>
    </row>
    <row r="295" spans="6:16" x14ac:dyDescent="0.25">
      <c r="F295" t="s">
        <v>285</v>
      </c>
      <c r="G295">
        <v>820.97</v>
      </c>
      <c r="H295" t="str">
        <f t="shared" si="16"/>
        <v/>
      </c>
      <c r="L295" t="s">
        <v>1148</v>
      </c>
      <c r="M295" s="1" t="s">
        <v>1492</v>
      </c>
      <c r="N295" s="1">
        <f t="shared" si="17"/>
        <v>69100.05</v>
      </c>
      <c r="O295" s="3">
        <f t="shared" si="18"/>
        <v>1</v>
      </c>
      <c r="P295" s="3" t="str">
        <f t="shared" si="19"/>
        <v/>
      </c>
    </row>
    <row r="296" spans="6:16" x14ac:dyDescent="0.25">
      <c r="F296" t="s">
        <v>286</v>
      </c>
      <c r="G296">
        <v>223.48</v>
      </c>
      <c r="H296" t="str">
        <f t="shared" si="16"/>
        <v/>
      </c>
      <c r="L296" t="s">
        <v>1149</v>
      </c>
      <c r="M296" s="1" t="s">
        <v>1493</v>
      </c>
      <c r="N296" s="1">
        <f t="shared" si="17"/>
        <v>157805.10999999999</v>
      </c>
      <c r="O296" s="3">
        <f t="shared" si="18"/>
        <v>1</v>
      </c>
      <c r="P296" s="3" t="str">
        <f t="shared" si="19"/>
        <v/>
      </c>
    </row>
    <row r="297" spans="6:16" x14ac:dyDescent="0.25">
      <c r="F297" t="s">
        <v>287</v>
      </c>
      <c r="G297">
        <v>25.03</v>
      </c>
      <c r="H297" t="str">
        <f t="shared" si="16"/>
        <v/>
      </c>
      <c r="L297" t="s">
        <v>1150</v>
      </c>
      <c r="M297" s="1" t="s">
        <v>1494</v>
      </c>
      <c r="N297" s="1">
        <f t="shared" si="17"/>
        <v>1007.42</v>
      </c>
      <c r="O297" s="3">
        <f t="shared" si="18"/>
        <v>1</v>
      </c>
      <c r="P297" s="3" t="str">
        <f t="shared" si="19"/>
        <v/>
      </c>
    </row>
    <row r="298" spans="6:16" x14ac:dyDescent="0.25">
      <c r="F298" t="s">
        <v>288</v>
      </c>
      <c r="G298">
        <v>187719.91</v>
      </c>
      <c r="H298" t="str">
        <f t="shared" si="16"/>
        <v/>
      </c>
      <c r="L298" t="s">
        <v>1151</v>
      </c>
      <c r="M298" s="1" t="s">
        <v>1495</v>
      </c>
      <c r="N298" s="1">
        <f t="shared" si="17"/>
        <v>197593.16</v>
      </c>
      <c r="O298" s="3">
        <f t="shared" si="18"/>
        <v>1</v>
      </c>
      <c r="P298" s="3" t="str">
        <f t="shared" si="19"/>
        <v/>
      </c>
    </row>
    <row r="299" spans="6:16" x14ac:dyDescent="0.25">
      <c r="F299" t="s">
        <v>289</v>
      </c>
      <c r="G299">
        <v>187719.91</v>
      </c>
      <c r="H299" t="str">
        <f t="shared" si="16"/>
        <v/>
      </c>
      <c r="L299" t="s">
        <v>680</v>
      </c>
      <c r="M299" s="1" t="s">
        <v>1496</v>
      </c>
      <c r="N299" s="1">
        <f t="shared" si="17"/>
        <v>199467.1</v>
      </c>
      <c r="O299" s="3">
        <f t="shared" si="18"/>
        <v>0</v>
      </c>
      <c r="P299" s="3">
        <f t="shared" si="19"/>
        <v>695</v>
      </c>
    </row>
    <row r="300" spans="6:16" x14ac:dyDescent="0.25">
      <c r="F300" t="s">
        <v>290</v>
      </c>
      <c r="G300">
        <v>53.06</v>
      </c>
      <c r="H300" t="str">
        <f t="shared" si="16"/>
        <v/>
      </c>
      <c r="L300" t="s">
        <v>1152</v>
      </c>
      <c r="M300" s="1" t="s">
        <v>1497</v>
      </c>
      <c r="N300" s="1">
        <f t="shared" si="17"/>
        <v>375314.06</v>
      </c>
      <c r="O300" s="3">
        <f t="shared" si="18"/>
        <v>1</v>
      </c>
      <c r="P300" s="3" t="str">
        <f t="shared" si="19"/>
        <v/>
      </c>
    </row>
    <row r="301" spans="6:16" x14ac:dyDescent="0.25">
      <c r="F301" t="s">
        <v>291</v>
      </c>
      <c r="G301">
        <v>39.24</v>
      </c>
      <c r="H301" t="str">
        <f t="shared" si="16"/>
        <v/>
      </c>
      <c r="L301" t="s">
        <v>1153</v>
      </c>
      <c r="M301" s="1" t="s">
        <v>1498</v>
      </c>
      <c r="N301" s="1">
        <f t="shared" si="17"/>
        <v>39.94</v>
      </c>
      <c r="O301" s="3">
        <f t="shared" si="18"/>
        <v>1</v>
      </c>
      <c r="P301" s="3" t="str">
        <f t="shared" si="19"/>
        <v/>
      </c>
    </row>
    <row r="302" spans="6:16" x14ac:dyDescent="0.25">
      <c r="F302" t="s">
        <v>292</v>
      </c>
      <c r="G302">
        <v>70.58</v>
      </c>
      <c r="H302" t="str">
        <f t="shared" si="16"/>
        <v/>
      </c>
      <c r="L302" t="s">
        <v>1154</v>
      </c>
      <c r="M302" s="1" t="s">
        <v>1499</v>
      </c>
      <c r="N302" s="1">
        <f t="shared" si="17"/>
        <v>197246.86</v>
      </c>
      <c r="O302" s="3">
        <f t="shared" si="18"/>
        <v>1</v>
      </c>
      <c r="P302" s="3" t="str">
        <f t="shared" si="19"/>
        <v/>
      </c>
    </row>
    <row r="303" spans="6:16" x14ac:dyDescent="0.25">
      <c r="F303" t="s">
        <v>293</v>
      </c>
      <c r="G303">
        <v>89.14</v>
      </c>
      <c r="H303" t="str">
        <f t="shared" si="16"/>
        <v/>
      </c>
      <c r="L303" t="s">
        <v>1155</v>
      </c>
      <c r="M303" s="1" t="s">
        <v>1500</v>
      </c>
      <c r="N303" s="1">
        <f t="shared" si="17"/>
        <v>780690.51</v>
      </c>
      <c r="O303" s="3">
        <f t="shared" si="18"/>
        <v>1</v>
      </c>
      <c r="P303" s="3" t="str">
        <f t="shared" si="19"/>
        <v/>
      </c>
    </row>
    <row r="304" spans="6:16" x14ac:dyDescent="0.25">
      <c r="F304" t="s">
        <v>294</v>
      </c>
      <c r="G304">
        <v>779.78</v>
      </c>
      <c r="H304" t="str">
        <f t="shared" si="16"/>
        <v/>
      </c>
      <c r="L304" t="s">
        <v>1156</v>
      </c>
      <c r="M304" s="1" t="s">
        <v>1501</v>
      </c>
      <c r="N304" s="1">
        <f t="shared" si="17"/>
        <v>101333</v>
      </c>
      <c r="O304" s="3">
        <f t="shared" si="18"/>
        <v>1</v>
      </c>
      <c r="P304" s="3" t="str">
        <f t="shared" si="19"/>
        <v/>
      </c>
    </row>
    <row r="305" spans="6:16" x14ac:dyDescent="0.25">
      <c r="F305" t="s">
        <v>295</v>
      </c>
      <c r="G305">
        <v>56518.87</v>
      </c>
      <c r="H305" t="str">
        <f t="shared" si="16"/>
        <v/>
      </c>
      <c r="L305" t="s">
        <v>1157</v>
      </c>
      <c r="M305" s="1" t="s">
        <v>1502</v>
      </c>
      <c r="N305" s="1">
        <f t="shared" si="17"/>
        <v>11981</v>
      </c>
      <c r="O305" s="3">
        <f t="shared" si="18"/>
        <v>1</v>
      </c>
      <c r="P305" s="3" t="str">
        <f t="shared" si="19"/>
        <v/>
      </c>
    </row>
    <row r="306" spans="6:16" x14ac:dyDescent="0.25">
      <c r="F306" t="s">
        <v>296</v>
      </c>
      <c r="G306">
        <v>42.55</v>
      </c>
      <c r="H306" t="str">
        <f t="shared" si="16"/>
        <v/>
      </c>
      <c r="L306" t="s">
        <v>1158</v>
      </c>
      <c r="M306" s="1" t="s">
        <v>1503</v>
      </c>
      <c r="N306" s="1">
        <f t="shared" si="17"/>
        <v>12543.7</v>
      </c>
      <c r="O306" s="3">
        <f t="shared" si="18"/>
        <v>1</v>
      </c>
      <c r="P306" s="3" t="str">
        <f t="shared" si="19"/>
        <v/>
      </c>
    </row>
    <row r="307" spans="6:16" x14ac:dyDescent="0.25">
      <c r="F307" t="s">
        <v>297</v>
      </c>
      <c r="G307">
        <v>303.58999999999997</v>
      </c>
      <c r="H307" t="str">
        <f t="shared" si="16"/>
        <v/>
      </c>
      <c r="L307" t="s">
        <v>1159</v>
      </c>
      <c r="M307" s="1" t="s">
        <v>1504</v>
      </c>
      <c r="N307" s="1">
        <f t="shared" si="17"/>
        <v>6090</v>
      </c>
      <c r="O307" s="3">
        <f t="shared" si="18"/>
        <v>1</v>
      </c>
      <c r="P307" s="3" t="str">
        <f t="shared" si="19"/>
        <v/>
      </c>
    </row>
    <row r="308" spans="6:16" x14ac:dyDescent="0.25">
      <c r="F308" t="s">
        <v>298</v>
      </c>
      <c r="G308">
        <v>218.82</v>
      </c>
      <c r="H308" t="str">
        <f t="shared" si="16"/>
        <v/>
      </c>
      <c r="L308" t="s">
        <v>1160</v>
      </c>
      <c r="M308" s="1" t="s">
        <v>1505</v>
      </c>
      <c r="N308" s="1">
        <f t="shared" si="17"/>
        <v>63262</v>
      </c>
      <c r="O308" s="3">
        <f t="shared" si="18"/>
        <v>1</v>
      </c>
      <c r="P308" s="3" t="str">
        <f t="shared" si="19"/>
        <v/>
      </c>
    </row>
    <row r="309" spans="6:16" x14ac:dyDescent="0.25">
      <c r="F309" t="s">
        <v>299</v>
      </c>
      <c r="G309">
        <v>218.82</v>
      </c>
      <c r="H309" t="str">
        <f t="shared" si="16"/>
        <v/>
      </c>
      <c r="L309" t="s">
        <v>1161</v>
      </c>
      <c r="M309" s="1" t="s">
        <v>1506</v>
      </c>
      <c r="N309" s="1">
        <f t="shared" si="17"/>
        <v>41155</v>
      </c>
      <c r="O309" s="3">
        <f t="shared" si="18"/>
        <v>1</v>
      </c>
      <c r="P309" s="3" t="str">
        <f t="shared" si="19"/>
        <v/>
      </c>
    </row>
    <row r="310" spans="6:16" x14ac:dyDescent="0.25">
      <c r="F310" t="s">
        <v>300</v>
      </c>
      <c r="G310">
        <v>209.12</v>
      </c>
      <c r="H310" t="str">
        <f t="shared" si="16"/>
        <v/>
      </c>
      <c r="L310" t="s">
        <v>1162</v>
      </c>
      <c r="M310" s="1" t="s">
        <v>1507</v>
      </c>
      <c r="N310" s="1">
        <f t="shared" si="17"/>
        <v>53202</v>
      </c>
      <c r="O310" s="3">
        <f t="shared" si="18"/>
        <v>1</v>
      </c>
      <c r="P310" s="3" t="str">
        <f t="shared" si="19"/>
        <v/>
      </c>
    </row>
    <row r="311" spans="6:16" x14ac:dyDescent="0.25">
      <c r="F311" t="s">
        <v>301</v>
      </c>
      <c r="G311">
        <v>45.21</v>
      </c>
      <c r="H311" t="str">
        <f t="shared" si="16"/>
        <v/>
      </c>
      <c r="L311" t="s">
        <v>1163</v>
      </c>
      <c r="M311" s="1" t="s">
        <v>1508</v>
      </c>
      <c r="N311" s="1">
        <f t="shared" si="17"/>
        <v>21722</v>
      </c>
      <c r="O311" s="3">
        <f t="shared" si="18"/>
        <v>1</v>
      </c>
      <c r="P311" s="3" t="str">
        <f t="shared" si="19"/>
        <v/>
      </c>
    </row>
    <row r="312" spans="6:16" x14ac:dyDescent="0.25">
      <c r="F312" t="s">
        <v>302</v>
      </c>
      <c r="G312">
        <v>70.58</v>
      </c>
      <c r="H312" t="str">
        <f t="shared" si="16"/>
        <v/>
      </c>
      <c r="L312" t="s">
        <v>1164</v>
      </c>
      <c r="M312" s="1" t="s">
        <v>1509</v>
      </c>
      <c r="N312" s="1">
        <f t="shared" si="17"/>
        <v>58250</v>
      </c>
      <c r="O312" s="3">
        <f t="shared" si="18"/>
        <v>1</v>
      </c>
      <c r="P312" s="3" t="str">
        <f t="shared" si="19"/>
        <v/>
      </c>
    </row>
    <row r="313" spans="6:16" x14ac:dyDescent="0.25">
      <c r="F313" s="4" t="s">
        <v>303</v>
      </c>
      <c r="G313">
        <v>214.02</v>
      </c>
      <c r="H313">
        <f t="shared" si="16"/>
        <v>551</v>
      </c>
      <c r="L313" t="s">
        <v>1165</v>
      </c>
      <c r="M313" s="1" t="s">
        <v>1510</v>
      </c>
      <c r="N313" s="1">
        <f t="shared" si="17"/>
        <v>225050</v>
      </c>
      <c r="O313" s="3">
        <f t="shared" si="18"/>
        <v>1</v>
      </c>
      <c r="P313" s="3" t="str">
        <f t="shared" si="19"/>
        <v/>
      </c>
    </row>
    <row r="314" spans="6:16" x14ac:dyDescent="0.25">
      <c r="F314" s="4" t="s">
        <v>304</v>
      </c>
      <c r="G314">
        <v>170.15</v>
      </c>
      <c r="H314">
        <f t="shared" si="16"/>
        <v>551</v>
      </c>
      <c r="L314" t="s">
        <v>1166</v>
      </c>
      <c r="M314" s="1" t="s">
        <v>1511</v>
      </c>
      <c r="N314" s="1">
        <f t="shared" si="17"/>
        <v>206165</v>
      </c>
      <c r="O314" s="3">
        <f t="shared" si="18"/>
        <v>1</v>
      </c>
      <c r="P314" s="3" t="str">
        <f t="shared" si="19"/>
        <v/>
      </c>
    </row>
    <row r="315" spans="6:16" x14ac:dyDescent="0.25">
      <c r="F315" t="s">
        <v>305</v>
      </c>
      <c r="G315">
        <v>198.33</v>
      </c>
      <c r="H315" t="str">
        <f t="shared" si="16"/>
        <v/>
      </c>
      <c r="L315" t="s">
        <v>1167</v>
      </c>
      <c r="M315" s="1" t="s">
        <v>1512</v>
      </c>
      <c r="N315" s="1">
        <f t="shared" si="17"/>
        <v>154192</v>
      </c>
      <c r="O315" s="3">
        <f t="shared" si="18"/>
        <v>1</v>
      </c>
      <c r="P315" s="3" t="str">
        <f t="shared" si="19"/>
        <v/>
      </c>
    </row>
    <row r="316" spans="6:16" x14ac:dyDescent="0.25">
      <c r="F316" s="4" t="s">
        <v>306</v>
      </c>
      <c r="G316">
        <v>489.51</v>
      </c>
      <c r="H316">
        <f t="shared" si="16"/>
        <v>612</v>
      </c>
      <c r="L316" t="s">
        <v>1168</v>
      </c>
      <c r="M316" s="1" t="s">
        <v>1513</v>
      </c>
      <c r="N316" s="1">
        <f t="shared" si="17"/>
        <v>2171.79</v>
      </c>
      <c r="O316" s="3">
        <f t="shared" si="18"/>
        <v>1</v>
      </c>
      <c r="P316" s="3" t="str">
        <f t="shared" si="19"/>
        <v/>
      </c>
    </row>
    <row r="317" spans="6:16" x14ac:dyDescent="0.25">
      <c r="F317" s="4" t="s">
        <v>307</v>
      </c>
      <c r="G317">
        <v>201.69</v>
      </c>
      <c r="H317">
        <f t="shared" si="16"/>
        <v>551</v>
      </c>
      <c r="L317" t="s">
        <v>1169</v>
      </c>
      <c r="M317" s="1" t="s">
        <v>1514</v>
      </c>
      <c r="N317" s="1">
        <f t="shared" si="17"/>
        <v>375.11</v>
      </c>
      <c r="O317" s="3">
        <f t="shared" si="18"/>
        <v>1</v>
      </c>
      <c r="P317" s="3" t="str">
        <f t="shared" si="19"/>
        <v/>
      </c>
    </row>
    <row r="318" spans="6:16" x14ac:dyDescent="0.25">
      <c r="F318" t="s">
        <v>308</v>
      </c>
      <c r="G318">
        <v>3460.75</v>
      </c>
      <c r="H318" t="str">
        <f t="shared" si="16"/>
        <v/>
      </c>
      <c r="L318" t="s">
        <v>1170</v>
      </c>
      <c r="M318" s="1" t="s">
        <v>1515</v>
      </c>
      <c r="N318" s="1">
        <f t="shared" si="17"/>
        <v>849.12</v>
      </c>
      <c r="O318" s="3">
        <f t="shared" si="18"/>
        <v>1</v>
      </c>
      <c r="P318" s="3" t="str">
        <f t="shared" si="19"/>
        <v/>
      </c>
    </row>
    <row r="319" spans="6:16" x14ac:dyDescent="0.25">
      <c r="F319" t="s">
        <v>309</v>
      </c>
      <c r="G319">
        <v>144.55000000000001</v>
      </c>
      <c r="H319" t="str">
        <f t="shared" si="16"/>
        <v/>
      </c>
      <c r="L319" t="s">
        <v>697</v>
      </c>
      <c r="M319" s="1" t="s">
        <v>1516</v>
      </c>
      <c r="N319" s="1">
        <f t="shared" si="17"/>
        <v>611.25</v>
      </c>
      <c r="O319" s="3">
        <f t="shared" si="18"/>
        <v>0</v>
      </c>
      <c r="P319" s="3">
        <f t="shared" si="19"/>
        <v>712</v>
      </c>
    </row>
    <row r="320" spans="6:16" x14ac:dyDescent="0.25">
      <c r="F320" t="s">
        <v>310</v>
      </c>
      <c r="G320">
        <v>1463.53</v>
      </c>
      <c r="H320" t="str">
        <f t="shared" si="16"/>
        <v/>
      </c>
      <c r="L320" t="s">
        <v>1171</v>
      </c>
      <c r="M320" s="1" t="s">
        <v>1517</v>
      </c>
      <c r="N320" s="1">
        <f t="shared" si="17"/>
        <v>1551.08</v>
      </c>
      <c r="O320" s="3">
        <f t="shared" si="18"/>
        <v>1</v>
      </c>
      <c r="P320" s="3" t="str">
        <f t="shared" si="19"/>
        <v/>
      </c>
    </row>
    <row r="321" spans="6:16" x14ac:dyDescent="0.25">
      <c r="F321" t="s">
        <v>311</v>
      </c>
      <c r="G321">
        <v>315.93</v>
      </c>
      <c r="H321" t="str">
        <f t="shared" si="16"/>
        <v/>
      </c>
      <c r="L321" t="s">
        <v>1172</v>
      </c>
      <c r="M321" s="1" t="s">
        <v>1518</v>
      </c>
      <c r="N321" s="1">
        <f t="shared" si="17"/>
        <v>828</v>
      </c>
      <c r="O321" s="3">
        <f t="shared" si="18"/>
        <v>1</v>
      </c>
      <c r="P321" s="3" t="str">
        <f t="shared" si="19"/>
        <v/>
      </c>
    </row>
    <row r="322" spans="6:16" x14ac:dyDescent="0.25">
      <c r="F322" t="s">
        <v>312</v>
      </c>
      <c r="G322">
        <v>74.67</v>
      </c>
      <c r="H322" t="str">
        <f t="shared" si="16"/>
        <v/>
      </c>
      <c r="L322" t="s">
        <v>692</v>
      </c>
      <c r="M322" s="1" t="s">
        <v>1519</v>
      </c>
      <c r="N322" s="1">
        <f t="shared" si="17"/>
        <v>673.5</v>
      </c>
      <c r="O322" s="3">
        <f t="shared" si="18"/>
        <v>0</v>
      </c>
      <c r="P322" s="3">
        <f t="shared" si="19"/>
        <v>707</v>
      </c>
    </row>
    <row r="323" spans="6:16" x14ac:dyDescent="0.25">
      <c r="F323" t="s">
        <v>313</v>
      </c>
      <c r="G323">
        <v>58.6</v>
      </c>
      <c r="H323" t="str">
        <f t="shared" si="16"/>
        <v/>
      </c>
      <c r="L323" t="s">
        <v>690</v>
      </c>
      <c r="M323" s="1" t="s">
        <v>1520</v>
      </c>
      <c r="N323" s="1">
        <f t="shared" si="17"/>
        <v>1216.5</v>
      </c>
      <c r="O323" s="3">
        <f t="shared" si="18"/>
        <v>0</v>
      </c>
      <c r="P323" s="3">
        <f t="shared" si="19"/>
        <v>705</v>
      </c>
    </row>
    <row r="324" spans="6:16" x14ac:dyDescent="0.25">
      <c r="F324" t="s">
        <v>314</v>
      </c>
      <c r="G324">
        <v>41.12</v>
      </c>
      <c r="H324" t="str">
        <f t="shared" si="16"/>
        <v/>
      </c>
      <c r="L324" t="s">
        <v>1173</v>
      </c>
      <c r="M324" s="1" t="s">
        <v>1521</v>
      </c>
      <c r="N324" s="1">
        <f t="shared" si="17"/>
        <v>574</v>
      </c>
      <c r="O324" s="3">
        <f t="shared" si="18"/>
        <v>1</v>
      </c>
      <c r="P324" s="3" t="str">
        <f t="shared" si="19"/>
        <v/>
      </c>
    </row>
    <row r="325" spans="6:16" x14ac:dyDescent="0.25">
      <c r="F325" t="s">
        <v>315</v>
      </c>
      <c r="G325">
        <v>2183.52</v>
      </c>
      <c r="H325" t="str">
        <f t="shared" ref="H325:H388" si="20">IFERROR(VLOOKUP(F325,$L$4:$N$564,3,),"")</f>
        <v/>
      </c>
      <c r="L325" t="s">
        <v>1174</v>
      </c>
      <c r="M325" s="1" t="s">
        <v>1522</v>
      </c>
      <c r="N325" s="1">
        <f t="shared" ref="N325:N388" si="21">--M325</f>
        <v>1816</v>
      </c>
      <c r="O325" s="3">
        <f t="shared" ref="O325:O388" si="22">--ISNA(MATCH(L325,$F$4:$F$954,))</f>
        <v>1</v>
      </c>
      <c r="P325" s="3" t="str">
        <f t="shared" ref="P325:P388" si="23">IFERROR(MATCH(L325,$F$4:$F$954,)+3,"")</f>
        <v/>
      </c>
    </row>
    <row r="326" spans="6:16" x14ac:dyDescent="0.25">
      <c r="F326" t="s">
        <v>316</v>
      </c>
      <c r="G326">
        <v>1753.01</v>
      </c>
      <c r="H326" t="str">
        <f t="shared" si="20"/>
        <v/>
      </c>
      <c r="L326" t="s">
        <v>1175</v>
      </c>
      <c r="M326" s="1" t="s">
        <v>1523</v>
      </c>
      <c r="N326" s="1">
        <f t="shared" si="21"/>
        <v>1053.5</v>
      </c>
      <c r="O326" s="3">
        <f t="shared" si="22"/>
        <v>1</v>
      </c>
      <c r="P326" s="3" t="str">
        <f t="shared" si="23"/>
        <v/>
      </c>
    </row>
    <row r="327" spans="6:16" x14ac:dyDescent="0.25">
      <c r="F327" t="s">
        <v>317</v>
      </c>
      <c r="G327">
        <v>1221.69</v>
      </c>
      <c r="H327" t="str">
        <f t="shared" si="20"/>
        <v/>
      </c>
      <c r="L327" t="s">
        <v>1176</v>
      </c>
      <c r="M327" s="1" t="s">
        <v>1524</v>
      </c>
      <c r="N327" s="1">
        <f t="shared" si="21"/>
        <v>11219.91</v>
      </c>
      <c r="O327" s="3">
        <f t="shared" si="22"/>
        <v>1</v>
      </c>
      <c r="P327" s="3" t="str">
        <f t="shared" si="23"/>
        <v/>
      </c>
    </row>
    <row r="328" spans="6:16" x14ac:dyDescent="0.25">
      <c r="F328" t="s">
        <v>318</v>
      </c>
      <c r="G328">
        <v>215.01</v>
      </c>
      <c r="H328" t="str">
        <f t="shared" si="20"/>
        <v/>
      </c>
      <c r="L328" t="s">
        <v>1177</v>
      </c>
      <c r="M328" s="1" t="s">
        <v>1525</v>
      </c>
      <c r="N328" s="1">
        <f t="shared" si="21"/>
        <v>12509.85</v>
      </c>
      <c r="O328" s="3">
        <f t="shared" si="22"/>
        <v>1</v>
      </c>
      <c r="P328" s="3" t="str">
        <f t="shared" si="23"/>
        <v/>
      </c>
    </row>
    <row r="329" spans="6:16" x14ac:dyDescent="0.25">
      <c r="F329" t="s">
        <v>319</v>
      </c>
      <c r="G329">
        <v>507.67</v>
      </c>
      <c r="H329" t="str">
        <f t="shared" si="20"/>
        <v/>
      </c>
      <c r="L329" t="s">
        <v>1178</v>
      </c>
      <c r="M329" s="1" t="s">
        <v>1526</v>
      </c>
      <c r="N329" s="1">
        <f t="shared" si="21"/>
        <v>1884.33</v>
      </c>
      <c r="O329" s="3">
        <f t="shared" si="22"/>
        <v>1</v>
      </c>
      <c r="P329" s="3" t="str">
        <f t="shared" si="23"/>
        <v/>
      </c>
    </row>
    <row r="330" spans="6:16" x14ac:dyDescent="0.25">
      <c r="F330" t="s">
        <v>320</v>
      </c>
      <c r="G330">
        <v>4.37</v>
      </c>
      <c r="H330" t="str">
        <f t="shared" si="20"/>
        <v/>
      </c>
      <c r="L330" t="s">
        <v>1179</v>
      </c>
      <c r="M330" s="1" t="s">
        <v>1527</v>
      </c>
      <c r="N330" s="1">
        <f t="shared" si="21"/>
        <v>1640.17</v>
      </c>
      <c r="O330" s="3">
        <f t="shared" si="22"/>
        <v>1</v>
      </c>
      <c r="P330" s="3" t="str">
        <f t="shared" si="23"/>
        <v/>
      </c>
    </row>
    <row r="331" spans="6:16" x14ac:dyDescent="0.25">
      <c r="F331" t="s">
        <v>321</v>
      </c>
      <c r="G331">
        <v>9.66</v>
      </c>
      <c r="H331" t="str">
        <f t="shared" si="20"/>
        <v/>
      </c>
      <c r="L331" t="s">
        <v>1180</v>
      </c>
      <c r="M331" s="1" t="s">
        <v>1528</v>
      </c>
      <c r="N331" s="1">
        <f t="shared" si="21"/>
        <v>939.5</v>
      </c>
      <c r="O331" s="3">
        <f t="shared" si="22"/>
        <v>1</v>
      </c>
      <c r="P331" s="3" t="str">
        <f t="shared" si="23"/>
        <v/>
      </c>
    </row>
    <row r="332" spans="6:16" x14ac:dyDescent="0.25">
      <c r="F332" t="s">
        <v>322</v>
      </c>
      <c r="G332">
        <v>10.75</v>
      </c>
      <c r="H332" t="str">
        <f t="shared" si="20"/>
        <v/>
      </c>
      <c r="L332" t="s">
        <v>1181</v>
      </c>
      <c r="M332" s="1" t="s">
        <v>1529</v>
      </c>
      <c r="N332" s="1">
        <f t="shared" si="21"/>
        <v>991.93</v>
      </c>
      <c r="O332" s="3">
        <f t="shared" si="22"/>
        <v>1</v>
      </c>
      <c r="P332" s="3" t="str">
        <f t="shared" si="23"/>
        <v/>
      </c>
    </row>
    <row r="333" spans="6:16" x14ac:dyDescent="0.25">
      <c r="F333" t="s">
        <v>323</v>
      </c>
      <c r="G333">
        <v>188.47</v>
      </c>
      <c r="H333" t="str">
        <f t="shared" si="20"/>
        <v/>
      </c>
      <c r="L333" t="s">
        <v>1182</v>
      </c>
      <c r="M333" s="1" t="s">
        <v>1530</v>
      </c>
      <c r="N333" s="1">
        <f t="shared" si="21"/>
        <v>830.77</v>
      </c>
      <c r="O333" s="3">
        <f t="shared" si="22"/>
        <v>1</v>
      </c>
      <c r="P333" s="3" t="str">
        <f t="shared" si="23"/>
        <v/>
      </c>
    </row>
    <row r="334" spans="6:16" x14ac:dyDescent="0.25">
      <c r="F334" t="s">
        <v>324</v>
      </c>
      <c r="G334">
        <v>237.56</v>
      </c>
      <c r="H334" t="str">
        <f t="shared" si="20"/>
        <v/>
      </c>
      <c r="L334" t="s">
        <v>1183</v>
      </c>
      <c r="M334" s="1" t="s">
        <v>1529</v>
      </c>
      <c r="N334" s="1">
        <f t="shared" si="21"/>
        <v>991.93</v>
      </c>
      <c r="O334" s="3">
        <f t="shared" si="22"/>
        <v>1</v>
      </c>
      <c r="P334" s="3" t="str">
        <f t="shared" si="23"/>
        <v/>
      </c>
    </row>
    <row r="335" spans="6:16" x14ac:dyDescent="0.25">
      <c r="F335" t="s">
        <v>325</v>
      </c>
      <c r="G335">
        <v>131.01</v>
      </c>
      <c r="H335" t="str">
        <f t="shared" si="20"/>
        <v/>
      </c>
      <c r="L335" t="s">
        <v>1184</v>
      </c>
      <c r="M335" s="1" t="s">
        <v>1531</v>
      </c>
      <c r="N335" s="1">
        <f t="shared" si="21"/>
        <v>2620.02</v>
      </c>
      <c r="O335" s="3">
        <f t="shared" si="22"/>
        <v>1</v>
      </c>
      <c r="P335" s="3" t="str">
        <f t="shared" si="23"/>
        <v/>
      </c>
    </row>
    <row r="336" spans="6:16" x14ac:dyDescent="0.25">
      <c r="F336" t="s">
        <v>326</v>
      </c>
      <c r="G336">
        <v>9.7200000000000006</v>
      </c>
      <c r="H336" t="str">
        <f t="shared" si="20"/>
        <v/>
      </c>
      <c r="L336" t="s">
        <v>1185</v>
      </c>
      <c r="M336" s="1" t="s">
        <v>1529</v>
      </c>
      <c r="N336" s="1">
        <f t="shared" si="21"/>
        <v>991.93</v>
      </c>
      <c r="O336" s="3">
        <f t="shared" si="22"/>
        <v>1</v>
      </c>
      <c r="P336" s="3" t="str">
        <f t="shared" si="23"/>
        <v/>
      </c>
    </row>
    <row r="337" spans="6:16" x14ac:dyDescent="0.25">
      <c r="F337" t="s">
        <v>327</v>
      </c>
      <c r="G337">
        <v>127.36</v>
      </c>
      <c r="H337" t="str">
        <f t="shared" si="20"/>
        <v/>
      </c>
      <c r="L337" t="s">
        <v>1186</v>
      </c>
      <c r="M337" s="1" t="s">
        <v>1532</v>
      </c>
      <c r="N337" s="1">
        <f t="shared" si="21"/>
        <v>1072.22</v>
      </c>
      <c r="O337" s="3">
        <f t="shared" si="22"/>
        <v>1</v>
      </c>
      <c r="P337" s="3" t="str">
        <f t="shared" si="23"/>
        <v/>
      </c>
    </row>
    <row r="338" spans="6:16" x14ac:dyDescent="0.25">
      <c r="F338" t="s">
        <v>328</v>
      </c>
      <c r="G338">
        <v>158.35</v>
      </c>
      <c r="H338" t="str">
        <f t="shared" si="20"/>
        <v/>
      </c>
      <c r="L338" t="s">
        <v>1187</v>
      </c>
      <c r="M338" s="1" t="s">
        <v>1533</v>
      </c>
      <c r="N338" s="1">
        <f t="shared" si="21"/>
        <v>893.52</v>
      </c>
      <c r="O338" s="3">
        <f t="shared" si="22"/>
        <v>1</v>
      </c>
      <c r="P338" s="3" t="str">
        <f t="shared" si="23"/>
        <v/>
      </c>
    </row>
    <row r="339" spans="6:16" x14ac:dyDescent="0.25">
      <c r="F339" t="s">
        <v>329</v>
      </c>
      <c r="G339">
        <v>163.03</v>
      </c>
      <c r="H339" t="str">
        <f t="shared" si="20"/>
        <v/>
      </c>
      <c r="L339" t="s">
        <v>1188</v>
      </c>
      <c r="M339" s="1" t="s">
        <v>1534</v>
      </c>
      <c r="N339" s="1">
        <f t="shared" si="21"/>
        <v>1040.3699999999999</v>
      </c>
      <c r="O339" s="3">
        <f t="shared" si="22"/>
        <v>1</v>
      </c>
      <c r="P339" s="3" t="str">
        <f t="shared" si="23"/>
        <v/>
      </c>
    </row>
    <row r="340" spans="6:16" x14ac:dyDescent="0.25">
      <c r="F340" t="s">
        <v>330</v>
      </c>
      <c r="G340">
        <v>10.1</v>
      </c>
      <c r="H340" t="str">
        <f t="shared" si="20"/>
        <v/>
      </c>
      <c r="L340" t="s">
        <v>1189</v>
      </c>
      <c r="M340" s="1" t="s">
        <v>1535</v>
      </c>
      <c r="N340" s="1">
        <f t="shared" si="21"/>
        <v>855.72</v>
      </c>
      <c r="O340" s="3">
        <f t="shared" si="22"/>
        <v>1</v>
      </c>
      <c r="P340" s="3" t="str">
        <f t="shared" si="23"/>
        <v/>
      </c>
    </row>
    <row r="341" spans="6:16" x14ac:dyDescent="0.25">
      <c r="F341" t="s">
        <v>331</v>
      </c>
      <c r="G341">
        <v>10.86</v>
      </c>
      <c r="H341" t="str">
        <f t="shared" si="20"/>
        <v/>
      </c>
      <c r="L341" t="s">
        <v>1190</v>
      </c>
      <c r="M341" s="1" t="s">
        <v>1536</v>
      </c>
      <c r="N341" s="1">
        <f t="shared" si="21"/>
        <v>852.48</v>
      </c>
      <c r="O341" s="3">
        <f t="shared" si="22"/>
        <v>1</v>
      </c>
      <c r="P341" s="3" t="str">
        <f t="shared" si="23"/>
        <v/>
      </c>
    </row>
    <row r="342" spans="6:16" x14ac:dyDescent="0.25">
      <c r="F342" s="4" t="s">
        <v>332</v>
      </c>
      <c r="G342">
        <v>781.3</v>
      </c>
      <c r="H342">
        <f t="shared" si="20"/>
        <v>1444</v>
      </c>
      <c r="L342" t="s">
        <v>1191</v>
      </c>
      <c r="M342" s="1" t="s">
        <v>1537</v>
      </c>
      <c r="N342" s="1">
        <f t="shared" si="21"/>
        <v>855.84</v>
      </c>
      <c r="O342" s="3">
        <f t="shared" si="22"/>
        <v>1</v>
      </c>
      <c r="P342" s="3" t="str">
        <f t="shared" si="23"/>
        <v/>
      </c>
    </row>
    <row r="343" spans="6:16" x14ac:dyDescent="0.25">
      <c r="F343" t="s">
        <v>333</v>
      </c>
      <c r="G343">
        <v>156.11000000000001</v>
      </c>
      <c r="H343" t="str">
        <f t="shared" si="20"/>
        <v/>
      </c>
      <c r="L343" t="s">
        <v>1192</v>
      </c>
      <c r="M343" s="1" t="s">
        <v>1538</v>
      </c>
      <c r="N343" s="1">
        <f t="shared" si="21"/>
        <v>776.11</v>
      </c>
      <c r="O343" s="3">
        <f t="shared" si="22"/>
        <v>1</v>
      </c>
      <c r="P343" s="3" t="str">
        <f t="shared" si="23"/>
        <v/>
      </c>
    </row>
    <row r="344" spans="6:16" x14ac:dyDescent="0.25">
      <c r="F344" t="s">
        <v>334</v>
      </c>
      <c r="G344">
        <v>591.64</v>
      </c>
      <c r="H344" t="str">
        <f t="shared" si="20"/>
        <v/>
      </c>
      <c r="L344" t="s">
        <v>1193</v>
      </c>
      <c r="M344" s="1" t="s">
        <v>1537</v>
      </c>
      <c r="N344" s="1">
        <f t="shared" si="21"/>
        <v>855.84</v>
      </c>
      <c r="O344" s="3">
        <f t="shared" si="22"/>
        <v>1</v>
      </c>
      <c r="P344" s="3" t="str">
        <f t="shared" si="23"/>
        <v/>
      </c>
    </row>
    <row r="345" spans="6:16" x14ac:dyDescent="0.25">
      <c r="F345" t="s">
        <v>335</v>
      </c>
      <c r="G345">
        <v>594.39</v>
      </c>
      <c r="H345" t="str">
        <f t="shared" si="20"/>
        <v/>
      </c>
      <c r="L345" t="s">
        <v>1194</v>
      </c>
      <c r="M345" s="1" t="s">
        <v>1539</v>
      </c>
      <c r="N345" s="1">
        <f t="shared" si="21"/>
        <v>776.4</v>
      </c>
      <c r="O345" s="3">
        <f t="shared" si="22"/>
        <v>1</v>
      </c>
      <c r="P345" s="3" t="str">
        <f t="shared" si="23"/>
        <v/>
      </c>
    </row>
    <row r="346" spans="6:16" x14ac:dyDescent="0.25">
      <c r="F346" t="s">
        <v>336</v>
      </c>
      <c r="G346">
        <v>4009.27</v>
      </c>
      <c r="H346" t="str">
        <f t="shared" si="20"/>
        <v/>
      </c>
      <c r="L346" t="s">
        <v>1195</v>
      </c>
      <c r="M346" s="1" t="s">
        <v>1540</v>
      </c>
      <c r="N346" s="1">
        <f t="shared" si="21"/>
        <v>717.89</v>
      </c>
      <c r="O346" s="3">
        <f t="shared" si="22"/>
        <v>1</v>
      </c>
      <c r="P346" s="3" t="str">
        <f t="shared" si="23"/>
        <v/>
      </c>
    </row>
    <row r="347" spans="6:16" x14ac:dyDescent="0.25">
      <c r="F347" t="s">
        <v>337</v>
      </c>
      <c r="G347">
        <v>2871.88</v>
      </c>
      <c r="H347" t="str">
        <f t="shared" si="20"/>
        <v/>
      </c>
      <c r="L347" t="s">
        <v>722</v>
      </c>
      <c r="M347" s="1" t="s">
        <v>1533</v>
      </c>
      <c r="N347" s="1">
        <f t="shared" si="21"/>
        <v>893.52</v>
      </c>
      <c r="O347" s="3">
        <f t="shared" si="22"/>
        <v>0</v>
      </c>
      <c r="P347" s="3">
        <f t="shared" si="23"/>
        <v>737</v>
      </c>
    </row>
    <row r="348" spans="6:16" x14ac:dyDescent="0.25">
      <c r="F348" t="s">
        <v>338</v>
      </c>
      <c r="G348">
        <v>3396.88</v>
      </c>
      <c r="H348" t="str">
        <f t="shared" si="20"/>
        <v/>
      </c>
      <c r="L348" t="s">
        <v>707</v>
      </c>
      <c r="M348" s="1" t="s">
        <v>1537</v>
      </c>
      <c r="N348" s="1">
        <f t="shared" si="21"/>
        <v>855.84</v>
      </c>
      <c r="O348" s="3">
        <f t="shared" si="22"/>
        <v>0</v>
      </c>
      <c r="P348" s="3">
        <f t="shared" si="23"/>
        <v>722</v>
      </c>
    </row>
    <row r="349" spans="6:16" x14ac:dyDescent="0.25">
      <c r="F349" t="s">
        <v>339</v>
      </c>
      <c r="G349">
        <v>853.87</v>
      </c>
      <c r="H349" t="str">
        <f t="shared" si="20"/>
        <v/>
      </c>
      <c r="L349" t="s">
        <v>1196</v>
      </c>
      <c r="M349" s="1" t="s">
        <v>1538</v>
      </c>
      <c r="N349" s="1">
        <f t="shared" si="21"/>
        <v>776.11</v>
      </c>
      <c r="O349" s="3">
        <f t="shared" si="22"/>
        <v>1</v>
      </c>
      <c r="P349" s="3" t="str">
        <f t="shared" si="23"/>
        <v/>
      </c>
    </row>
    <row r="350" spans="6:16" x14ac:dyDescent="0.25">
      <c r="F350" t="s">
        <v>340</v>
      </c>
      <c r="G350">
        <v>3550.34</v>
      </c>
      <c r="H350" t="str">
        <f t="shared" si="20"/>
        <v/>
      </c>
      <c r="L350" t="s">
        <v>1197</v>
      </c>
      <c r="M350" s="1" t="s">
        <v>1541</v>
      </c>
      <c r="N350" s="1">
        <f t="shared" si="21"/>
        <v>893.5</v>
      </c>
      <c r="O350" s="3">
        <f t="shared" si="22"/>
        <v>1</v>
      </c>
      <c r="P350" s="3" t="str">
        <f t="shared" si="23"/>
        <v/>
      </c>
    </row>
    <row r="351" spans="6:16" x14ac:dyDescent="0.25">
      <c r="F351" t="s">
        <v>341</v>
      </c>
      <c r="G351">
        <v>594.39</v>
      </c>
      <c r="H351" t="str">
        <f t="shared" si="20"/>
        <v/>
      </c>
      <c r="L351" t="s">
        <v>1198</v>
      </c>
      <c r="M351" s="1" t="s">
        <v>1542</v>
      </c>
      <c r="N351" s="1">
        <f t="shared" si="21"/>
        <v>952.36</v>
      </c>
      <c r="O351" s="3">
        <f t="shared" si="22"/>
        <v>1</v>
      </c>
      <c r="P351" s="3" t="str">
        <f t="shared" si="23"/>
        <v/>
      </c>
    </row>
    <row r="352" spans="6:16" x14ac:dyDescent="0.25">
      <c r="F352" t="s">
        <v>342</v>
      </c>
      <c r="G352">
        <v>3105.21</v>
      </c>
      <c r="H352" t="str">
        <f t="shared" si="20"/>
        <v/>
      </c>
      <c r="L352" t="s">
        <v>1199</v>
      </c>
      <c r="M352" s="1" t="s">
        <v>1543</v>
      </c>
      <c r="N352" s="1">
        <f t="shared" si="21"/>
        <v>810.56</v>
      </c>
      <c r="O352" s="3">
        <f t="shared" si="22"/>
        <v>1</v>
      </c>
      <c r="P352" s="3" t="str">
        <f t="shared" si="23"/>
        <v/>
      </c>
    </row>
    <row r="353" spans="6:16" x14ac:dyDescent="0.25">
      <c r="F353" t="s">
        <v>343</v>
      </c>
      <c r="G353">
        <v>534.42999999999995</v>
      </c>
      <c r="H353" t="str">
        <f t="shared" si="20"/>
        <v/>
      </c>
      <c r="L353" t="s">
        <v>1200</v>
      </c>
      <c r="M353" s="1" t="s">
        <v>1544</v>
      </c>
      <c r="N353" s="1">
        <f t="shared" si="21"/>
        <v>952.32</v>
      </c>
      <c r="O353" s="3">
        <f t="shared" si="22"/>
        <v>1</v>
      </c>
      <c r="P353" s="3" t="str">
        <f t="shared" si="23"/>
        <v/>
      </c>
    </row>
    <row r="354" spans="6:16" x14ac:dyDescent="0.25">
      <c r="F354" t="s">
        <v>344</v>
      </c>
      <c r="G354">
        <v>548.16</v>
      </c>
      <c r="H354" t="str">
        <f t="shared" si="20"/>
        <v/>
      </c>
      <c r="L354" t="s">
        <v>1201</v>
      </c>
      <c r="M354" s="1" t="s">
        <v>1541</v>
      </c>
      <c r="N354" s="1">
        <f t="shared" si="21"/>
        <v>893.5</v>
      </c>
      <c r="O354" s="3">
        <f t="shared" si="22"/>
        <v>1</v>
      </c>
      <c r="P354" s="3" t="str">
        <f t="shared" si="23"/>
        <v/>
      </c>
    </row>
    <row r="355" spans="6:16" x14ac:dyDescent="0.25">
      <c r="F355" t="s">
        <v>345</v>
      </c>
      <c r="G355">
        <v>43.9</v>
      </c>
      <c r="H355" t="str">
        <f t="shared" si="20"/>
        <v/>
      </c>
      <c r="L355" t="s">
        <v>1202</v>
      </c>
      <c r="M355" s="1" t="s">
        <v>1536</v>
      </c>
      <c r="N355" s="1">
        <f t="shared" si="21"/>
        <v>852.48</v>
      </c>
      <c r="O355" s="3">
        <f t="shared" si="22"/>
        <v>1</v>
      </c>
      <c r="P355" s="3" t="str">
        <f t="shared" si="23"/>
        <v/>
      </c>
    </row>
    <row r="356" spans="6:16" x14ac:dyDescent="0.25">
      <c r="F356" t="s">
        <v>346</v>
      </c>
      <c r="G356">
        <v>15.72</v>
      </c>
      <c r="H356" t="str">
        <f t="shared" si="20"/>
        <v/>
      </c>
      <c r="L356" t="s">
        <v>1203</v>
      </c>
      <c r="M356" s="1" t="s">
        <v>1540</v>
      </c>
      <c r="N356" s="1">
        <f t="shared" si="21"/>
        <v>717.89</v>
      </c>
      <c r="O356" s="3">
        <f t="shared" si="22"/>
        <v>1</v>
      </c>
      <c r="P356" s="3" t="str">
        <f t="shared" si="23"/>
        <v/>
      </c>
    </row>
    <row r="357" spans="6:16" x14ac:dyDescent="0.25">
      <c r="F357" t="s">
        <v>347</v>
      </c>
      <c r="G357">
        <v>298.49</v>
      </c>
      <c r="H357" t="str">
        <f t="shared" si="20"/>
        <v/>
      </c>
      <c r="L357" t="s">
        <v>1204</v>
      </c>
      <c r="M357" s="1" t="s">
        <v>1533</v>
      </c>
      <c r="N357" s="1">
        <f t="shared" si="21"/>
        <v>893.52</v>
      </c>
      <c r="O357" s="3">
        <f t="shared" si="22"/>
        <v>1</v>
      </c>
      <c r="P357" s="3" t="str">
        <f t="shared" si="23"/>
        <v/>
      </c>
    </row>
    <row r="358" spans="6:16" x14ac:dyDescent="0.25">
      <c r="F358" t="s">
        <v>348</v>
      </c>
      <c r="G358">
        <v>309.08999999999997</v>
      </c>
      <c r="H358" t="str">
        <f t="shared" si="20"/>
        <v/>
      </c>
      <c r="L358" t="s">
        <v>1205</v>
      </c>
      <c r="M358" s="1" t="s">
        <v>1545</v>
      </c>
      <c r="N358" s="1">
        <f t="shared" si="21"/>
        <v>1471</v>
      </c>
      <c r="O358" s="3">
        <f t="shared" si="22"/>
        <v>1</v>
      </c>
      <c r="P358" s="3" t="str">
        <f t="shared" si="23"/>
        <v/>
      </c>
    </row>
    <row r="359" spans="6:16" x14ac:dyDescent="0.25">
      <c r="F359" t="s">
        <v>349</v>
      </c>
      <c r="G359">
        <v>28.48</v>
      </c>
      <c r="H359" t="str">
        <f t="shared" si="20"/>
        <v/>
      </c>
      <c r="L359" t="s">
        <v>1206</v>
      </c>
      <c r="M359" s="1">
        <v>1802</v>
      </c>
      <c r="N359" s="1">
        <f t="shared" si="21"/>
        <v>1802</v>
      </c>
      <c r="O359" s="3">
        <f t="shared" si="22"/>
        <v>1</v>
      </c>
      <c r="P359" s="3" t="str">
        <f t="shared" si="23"/>
        <v/>
      </c>
    </row>
    <row r="360" spans="6:16" x14ac:dyDescent="0.25">
      <c r="F360" t="s">
        <v>350</v>
      </c>
      <c r="G360">
        <v>24.96</v>
      </c>
      <c r="H360" t="str">
        <f t="shared" si="20"/>
        <v/>
      </c>
      <c r="L360" t="s">
        <v>734</v>
      </c>
      <c r="M360" s="1" t="s">
        <v>1546</v>
      </c>
      <c r="N360" s="1">
        <f t="shared" si="21"/>
        <v>1510</v>
      </c>
      <c r="O360" s="3">
        <f t="shared" si="22"/>
        <v>0</v>
      </c>
      <c r="P360" s="3">
        <f t="shared" si="23"/>
        <v>750</v>
      </c>
    </row>
    <row r="361" spans="6:16" x14ac:dyDescent="0.25">
      <c r="F361" t="s">
        <v>351</v>
      </c>
      <c r="G361">
        <v>29.4</v>
      </c>
      <c r="H361" t="str">
        <f t="shared" si="20"/>
        <v/>
      </c>
      <c r="L361" t="s">
        <v>1207</v>
      </c>
      <c r="M361" s="1" t="s">
        <v>1547</v>
      </c>
      <c r="N361" s="1">
        <f t="shared" si="21"/>
        <v>2425</v>
      </c>
      <c r="O361" s="3">
        <f t="shared" si="22"/>
        <v>1</v>
      </c>
      <c r="P361" s="3" t="str">
        <f t="shared" si="23"/>
        <v/>
      </c>
    </row>
    <row r="362" spans="6:16" x14ac:dyDescent="0.25">
      <c r="F362" t="s">
        <v>352</v>
      </c>
      <c r="G362">
        <v>29.41</v>
      </c>
      <c r="H362" t="str">
        <f t="shared" si="20"/>
        <v/>
      </c>
      <c r="L362" t="s">
        <v>1208</v>
      </c>
      <c r="M362" s="1" t="s">
        <v>1547</v>
      </c>
      <c r="N362" s="1">
        <f t="shared" si="21"/>
        <v>2425</v>
      </c>
      <c r="O362" s="3">
        <f t="shared" si="22"/>
        <v>1</v>
      </c>
      <c r="P362" s="3" t="str">
        <f t="shared" si="23"/>
        <v/>
      </c>
    </row>
    <row r="363" spans="6:16" x14ac:dyDescent="0.25">
      <c r="F363" t="s">
        <v>353</v>
      </c>
      <c r="G363">
        <v>28.48</v>
      </c>
      <c r="H363" t="str">
        <f t="shared" si="20"/>
        <v/>
      </c>
      <c r="L363" t="s">
        <v>1209</v>
      </c>
      <c r="M363" s="1" t="s">
        <v>1548</v>
      </c>
      <c r="N363" s="1">
        <f t="shared" si="21"/>
        <v>170</v>
      </c>
      <c r="O363" s="3">
        <f t="shared" si="22"/>
        <v>1</v>
      </c>
      <c r="P363" s="3" t="str">
        <f t="shared" si="23"/>
        <v/>
      </c>
    </row>
    <row r="364" spans="6:16" x14ac:dyDescent="0.25">
      <c r="F364" t="s">
        <v>354</v>
      </c>
      <c r="G364">
        <v>242.86</v>
      </c>
      <c r="H364" t="str">
        <f t="shared" si="20"/>
        <v/>
      </c>
      <c r="L364" t="s">
        <v>1210</v>
      </c>
      <c r="M364" s="1" t="s">
        <v>1547</v>
      </c>
      <c r="N364" s="1">
        <f t="shared" si="21"/>
        <v>2425</v>
      </c>
      <c r="O364" s="3">
        <f t="shared" si="22"/>
        <v>1</v>
      </c>
      <c r="P364" s="3" t="str">
        <f t="shared" si="23"/>
        <v/>
      </c>
    </row>
    <row r="365" spans="6:16" x14ac:dyDescent="0.25">
      <c r="F365" t="s">
        <v>300</v>
      </c>
      <c r="G365">
        <v>165.7</v>
      </c>
      <c r="H365" t="str">
        <f t="shared" si="20"/>
        <v/>
      </c>
      <c r="L365" t="s">
        <v>1211</v>
      </c>
      <c r="M365" s="1" t="s">
        <v>1549</v>
      </c>
      <c r="N365" s="1">
        <f t="shared" si="21"/>
        <v>2340</v>
      </c>
      <c r="O365" s="3">
        <f t="shared" si="22"/>
        <v>1</v>
      </c>
      <c r="P365" s="3" t="str">
        <f t="shared" si="23"/>
        <v/>
      </c>
    </row>
    <row r="366" spans="6:16" x14ac:dyDescent="0.25">
      <c r="F366" t="s">
        <v>355</v>
      </c>
      <c r="G366">
        <v>53.27</v>
      </c>
      <c r="H366" t="str">
        <f t="shared" si="20"/>
        <v/>
      </c>
      <c r="L366" t="s">
        <v>736</v>
      </c>
      <c r="M366" s="1" t="s">
        <v>1550</v>
      </c>
      <c r="N366" s="1">
        <f t="shared" si="21"/>
        <v>8821.34</v>
      </c>
      <c r="O366" s="3">
        <f t="shared" si="22"/>
        <v>0</v>
      </c>
      <c r="P366" s="3">
        <f t="shared" si="23"/>
        <v>752</v>
      </c>
    </row>
    <row r="367" spans="6:16" x14ac:dyDescent="0.25">
      <c r="F367" t="s">
        <v>356</v>
      </c>
      <c r="G367">
        <v>319.32</v>
      </c>
      <c r="H367" t="str">
        <f t="shared" si="20"/>
        <v/>
      </c>
      <c r="L367" t="s">
        <v>1212</v>
      </c>
      <c r="M367" s="1" t="s">
        <v>1551</v>
      </c>
      <c r="N367" s="1">
        <f t="shared" si="21"/>
        <v>28635.24</v>
      </c>
      <c r="O367" s="3">
        <f t="shared" si="22"/>
        <v>1</v>
      </c>
      <c r="P367" s="3" t="str">
        <f t="shared" si="23"/>
        <v/>
      </c>
    </row>
    <row r="368" spans="6:16" x14ac:dyDescent="0.25">
      <c r="F368" t="s">
        <v>357</v>
      </c>
      <c r="G368">
        <v>61.6</v>
      </c>
      <c r="H368" t="str">
        <f t="shared" si="20"/>
        <v/>
      </c>
      <c r="L368" t="s">
        <v>1213</v>
      </c>
      <c r="M368" s="1" t="s">
        <v>1552</v>
      </c>
      <c r="N368" s="1">
        <f t="shared" si="21"/>
        <v>15931.17</v>
      </c>
      <c r="O368" s="3">
        <f t="shared" si="22"/>
        <v>1</v>
      </c>
      <c r="P368" s="3" t="str">
        <f t="shared" si="23"/>
        <v/>
      </c>
    </row>
    <row r="369" spans="6:16" x14ac:dyDescent="0.25">
      <c r="F369" t="s">
        <v>358</v>
      </c>
      <c r="G369">
        <v>122.76</v>
      </c>
      <c r="H369" t="str">
        <f t="shared" si="20"/>
        <v/>
      </c>
      <c r="L369" t="s">
        <v>1214</v>
      </c>
      <c r="M369" s="1" t="s">
        <v>1551</v>
      </c>
      <c r="N369" s="1">
        <f t="shared" si="21"/>
        <v>28635.24</v>
      </c>
      <c r="O369" s="3">
        <f t="shared" si="22"/>
        <v>1</v>
      </c>
      <c r="P369" s="3" t="str">
        <f t="shared" si="23"/>
        <v/>
      </c>
    </row>
    <row r="370" spans="6:16" x14ac:dyDescent="0.25">
      <c r="F370" t="s">
        <v>359</v>
      </c>
      <c r="G370">
        <v>61.34</v>
      </c>
      <c r="H370" t="str">
        <f t="shared" si="20"/>
        <v/>
      </c>
      <c r="L370" t="s">
        <v>1215</v>
      </c>
      <c r="M370" s="1" t="s">
        <v>1553</v>
      </c>
      <c r="N370" s="1">
        <f t="shared" si="21"/>
        <v>1815</v>
      </c>
      <c r="O370" s="3">
        <f t="shared" si="22"/>
        <v>1</v>
      </c>
      <c r="P370" s="3" t="str">
        <f t="shared" si="23"/>
        <v/>
      </c>
    </row>
    <row r="371" spans="6:16" x14ac:dyDescent="0.25">
      <c r="F371" t="s">
        <v>360</v>
      </c>
      <c r="G371">
        <v>61.51</v>
      </c>
      <c r="H371" t="str">
        <f t="shared" si="20"/>
        <v/>
      </c>
      <c r="L371" t="s">
        <v>743</v>
      </c>
      <c r="M371" s="1" t="s">
        <v>1554</v>
      </c>
      <c r="N371" s="1">
        <f t="shared" si="21"/>
        <v>1250</v>
      </c>
      <c r="O371" s="3">
        <f t="shared" si="22"/>
        <v>0</v>
      </c>
      <c r="P371" s="3">
        <f t="shared" si="23"/>
        <v>759</v>
      </c>
    </row>
    <row r="372" spans="6:16" x14ac:dyDescent="0.25">
      <c r="F372" t="s">
        <v>361</v>
      </c>
      <c r="G372">
        <v>62.72</v>
      </c>
      <c r="H372" t="str">
        <f t="shared" si="20"/>
        <v/>
      </c>
      <c r="L372" t="s">
        <v>1216</v>
      </c>
      <c r="M372" s="1" t="s">
        <v>1555</v>
      </c>
      <c r="N372" s="1">
        <f t="shared" si="21"/>
        <v>4800</v>
      </c>
      <c r="O372" s="3">
        <f t="shared" si="22"/>
        <v>1</v>
      </c>
      <c r="P372" s="3" t="str">
        <f t="shared" si="23"/>
        <v/>
      </c>
    </row>
    <row r="373" spans="6:16" x14ac:dyDescent="0.25">
      <c r="F373" t="s">
        <v>362</v>
      </c>
      <c r="G373">
        <v>322.19</v>
      </c>
      <c r="H373" t="str">
        <f t="shared" si="20"/>
        <v/>
      </c>
      <c r="L373" t="s">
        <v>1217</v>
      </c>
      <c r="M373" s="1" t="s">
        <v>1556</v>
      </c>
      <c r="N373" s="1">
        <f t="shared" si="21"/>
        <v>7700</v>
      </c>
      <c r="O373" s="3">
        <f t="shared" si="22"/>
        <v>1</v>
      </c>
      <c r="P373" s="3" t="str">
        <f t="shared" si="23"/>
        <v/>
      </c>
    </row>
    <row r="374" spans="6:16" x14ac:dyDescent="0.25">
      <c r="F374" t="s">
        <v>363</v>
      </c>
      <c r="G374">
        <v>61.12</v>
      </c>
      <c r="H374" t="str">
        <f t="shared" si="20"/>
        <v/>
      </c>
      <c r="L374" t="s">
        <v>1218</v>
      </c>
      <c r="M374" s="1" t="s">
        <v>1557</v>
      </c>
      <c r="N374" s="1">
        <f t="shared" si="21"/>
        <v>97650</v>
      </c>
      <c r="O374" s="3">
        <f t="shared" si="22"/>
        <v>1</v>
      </c>
      <c r="P374" s="3" t="str">
        <f t="shared" si="23"/>
        <v/>
      </c>
    </row>
    <row r="375" spans="6:16" x14ac:dyDescent="0.25">
      <c r="F375" t="s">
        <v>364</v>
      </c>
      <c r="G375">
        <v>319.37</v>
      </c>
      <c r="H375" t="str">
        <f t="shared" si="20"/>
        <v/>
      </c>
      <c r="L375" t="s">
        <v>1219</v>
      </c>
      <c r="M375" s="1" t="s">
        <v>1558</v>
      </c>
      <c r="N375" s="1">
        <f t="shared" si="21"/>
        <v>12200</v>
      </c>
      <c r="O375" s="3">
        <f t="shared" si="22"/>
        <v>1</v>
      </c>
      <c r="P375" s="3" t="str">
        <f t="shared" si="23"/>
        <v/>
      </c>
    </row>
    <row r="376" spans="6:16" x14ac:dyDescent="0.25">
      <c r="F376" t="s">
        <v>365</v>
      </c>
      <c r="G376">
        <v>130.13999999999999</v>
      </c>
      <c r="H376" t="str">
        <f t="shared" si="20"/>
        <v/>
      </c>
      <c r="L376" t="s">
        <v>1220</v>
      </c>
      <c r="M376" s="1" t="s">
        <v>1559</v>
      </c>
      <c r="N376" s="1">
        <f t="shared" si="21"/>
        <v>160</v>
      </c>
      <c r="O376" s="3">
        <f t="shared" si="22"/>
        <v>1</v>
      </c>
      <c r="P376" s="3" t="str">
        <f t="shared" si="23"/>
        <v/>
      </c>
    </row>
    <row r="377" spans="6:16" x14ac:dyDescent="0.25">
      <c r="F377" t="s">
        <v>366</v>
      </c>
      <c r="G377">
        <v>61.34</v>
      </c>
      <c r="H377" t="str">
        <f t="shared" si="20"/>
        <v/>
      </c>
      <c r="L377" t="s">
        <v>1221</v>
      </c>
      <c r="M377" s="1" t="s">
        <v>1560</v>
      </c>
      <c r="N377" s="1">
        <f t="shared" si="21"/>
        <v>312600</v>
      </c>
      <c r="O377" s="3">
        <f t="shared" si="22"/>
        <v>1</v>
      </c>
      <c r="P377" s="3" t="str">
        <f t="shared" si="23"/>
        <v/>
      </c>
    </row>
    <row r="378" spans="6:16" x14ac:dyDescent="0.25">
      <c r="F378" t="s">
        <v>367</v>
      </c>
      <c r="G378">
        <v>61.34</v>
      </c>
      <c r="H378" t="str">
        <f t="shared" si="20"/>
        <v/>
      </c>
      <c r="L378" t="s">
        <v>1222</v>
      </c>
      <c r="M378" s="1" t="s">
        <v>1561</v>
      </c>
      <c r="N378" s="1">
        <f t="shared" si="21"/>
        <v>17116</v>
      </c>
      <c r="O378" s="3">
        <f t="shared" si="22"/>
        <v>1</v>
      </c>
      <c r="P378" s="3" t="str">
        <f t="shared" si="23"/>
        <v/>
      </c>
    </row>
    <row r="379" spans="6:16" x14ac:dyDescent="0.25">
      <c r="F379" t="s">
        <v>368</v>
      </c>
      <c r="G379">
        <v>321.11</v>
      </c>
      <c r="H379" t="str">
        <f t="shared" si="20"/>
        <v/>
      </c>
      <c r="L379" t="s">
        <v>1223</v>
      </c>
      <c r="M379" s="1" t="s">
        <v>1562</v>
      </c>
      <c r="N379" s="1">
        <f t="shared" si="21"/>
        <v>12412</v>
      </c>
      <c r="O379" s="3">
        <f t="shared" si="22"/>
        <v>1</v>
      </c>
      <c r="P379" s="3" t="str">
        <f t="shared" si="23"/>
        <v/>
      </c>
    </row>
    <row r="380" spans="6:16" x14ac:dyDescent="0.25">
      <c r="F380" t="s">
        <v>369</v>
      </c>
      <c r="G380">
        <v>128.80000000000001</v>
      </c>
      <c r="H380" t="str">
        <f t="shared" si="20"/>
        <v/>
      </c>
      <c r="L380" t="s">
        <v>1224</v>
      </c>
      <c r="M380" s="1" t="s">
        <v>1563</v>
      </c>
      <c r="N380" s="1">
        <f t="shared" si="21"/>
        <v>7854.5</v>
      </c>
      <c r="O380" s="3">
        <f t="shared" si="22"/>
        <v>1</v>
      </c>
      <c r="P380" s="3" t="str">
        <f t="shared" si="23"/>
        <v/>
      </c>
    </row>
    <row r="381" spans="6:16" x14ac:dyDescent="0.25">
      <c r="F381" t="s">
        <v>370</v>
      </c>
      <c r="G381">
        <v>319.22000000000003</v>
      </c>
      <c r="H381" t="str">
        <f t="shared" si="20"/>
        <v/>
      </c>
      <c r="L381" t="s">
        <v>1225</v>
      </c>
      <c r="M381" s="1" t="s">
        <v>1564</v>
      </c>
      <c r="N381" s="1">
        <f t="shared" si="21"/>
        <v>73</v>
      </c>
      <c r="O381" s="3">
        <f t="shared" si="22"/>
        <v>1</v>
      </c>
      <c r="P381" s="3" t="str">
        <f t="shared" si="23"/>
        <v/>
      </c>
    </row>
    <row r="382" spans="6:16" x14ac:dyDescent="0.25">
      <c r="F382" t="s">
        <v>371</v>
      </c>
      <c r="G382">
        <v>61.34</v>
      </c>
      <c r="H382" t="str">
        <f t="shared" si="20"/>
        <v/>
      </c>
      <c r="L382" t="s">
        <v>1226</v>
      </c>
      <c r="M382" s="1" t="s">
        <v>1565</v>
      </c>
      <c r="N382" s="1">
        <f t="shared" si="21"/>
        <v>40.799999999999997</v>
      </c>
      <c r="O382" s="3">
        <f t="shared" si="22"/>
        <v>1</v>
      </c>
      <c r="P382" s="3" t="str">
        <f t="shared" si="23"/>
        <v/>
      </c>
    </row>
    <row r="383" spans="6:16" x14ac:dyDescent="0.25">
      <c r="F383" t="s">
        <v>372</v>
      </c>
      <c r="G383">
        <v>47.14</v>
      </c>
      <c r="H383" t="str">
        <f t="shared" si="20"/>
        <v/>
      </c>
      <c r="L383" t="s">
        <v>1227</v>
      </c>
      <c r="M383" s="1" t="s">
        <v>1566</v>
      </c>
      <c r="N383" s="1">
        <f t="shared" si="21"/>
        <v>29.5</v>
      </c>
      <c r="O383" s="3">
        <f t="shared" si="22"/>
        <v>1</v>
      </c>
      <c r="P383" s="3" t="str">
        <f t="shared" si="23"/>
        <v/>
      </c>
    </row>
    <row r="384" spans="6:16" x14ac:dyDescent="0.25">
      <c r="F384" t="s">
        <v>373</v>
      </c>
      <c r="G384">
        <v>364.78</v>
      </c>
      <c r="H384" t="str">
        <f t="shared" si="20"/>
        <v/>
      </c>
      <c r="L384" t="s">
        <v>1228</v>
      </c>
      <c r="M384" s="1" t="s">
        <v>1567</v>
      </c>
      <c r="N384" s="1">
        <f t="shared" si="21"/>
        <v>39777</v>
      </c>
      <c r="O384" s="3">
        <f t="shared" si="22"/>
        <v>1</v>
      </c>
      <c r="P384" s="3" t="str">
        <f t="shared" si="23"/>
        <v/>
      </c>
    </row>
    <row r="385" spans="6:16" x14ac:dyDescent="0.25">
      <c r="F385" t="s">
        <v>374</v>
      </c>
      <c r="G385">
        <v>325.95999999999998</v>
      </c>
      <c r="H385" t="str">
        <f t="shared" si="20"/>
        <v/>
      </c>
      <c r="L385" t="s">
        <v>1229</v>
      </c>
      <c r="M385" s="1" t="s">
        <v>1568</v>
      </c>
      <c r="N385" s="1">
        <f t="shared" si="21"/>
        <v>11724</v>
      </c>
      <c r="O385" s="3">
        <f t="shared" si="22"/>
        <v>1</v>
      </c>
      <c r="P385" s="3" t="str">
        <f t="shared" si="23"/>
        <v/>
      </c>
    </row>
    <row r="386" spans="6:16" x14ac:dyDescent="0.25">
      <c r="F386" t="s">
        <v>375</v>
      </c>
      <c r="G386">
        <v>319.69</v>
      </c>
      <c r="H386" t="str">
        <f t="shared" si="20"/>
        <v/>
      </c>
      <c r="L386" t="s">
        <v>750</v>
      </c>
      <c r="M386" s="1" t="s">
        <v>1569</v>
      </c>
      <c r="N386" s="1">
        <f t="shared" si="21"/>
        <v>352</v>
      </c>
      <c r="O386" s="3">
        <f t="shared" si="22"/>
        <v>0</v>
      </c>
      <c r="P386" s="3">
        <f t="shared" si="23"/>
        <v>766</v>
      </c>
    </row>
    <row r="387" spans="6:16" x14ac:dyDescent="0.25">
      <c r="F387" t="s">
        <v>376</v>
      </c>
      <c r="G387">
        <v>325.68</v>
      </c>
      <c r="H387" t="str">
        <f t="shared" si="20"/>
        <v/>
      </c>
      <c r="L387" t="s">
        <v>751</v>
      </c>
      <c r="M387" s="1" t="s">
        <v>1570</v>
      </c>
      <c r="N387" s="1">
        <f t="shared" si="21"/>
        <v>570</v>
      </c>
      <c r="O387" s="3">
        <f t="shared" si="22"/>
        <v>0</v>
      </c>
      <c r="P387" s="3">
        <f t="shared" si="23"/>
        <v>767</v>
      </c>
    </row>
    <row r="388" spans="6:16" x14ac:dyDescent="0.25">
      <c r="F388" t="s">
        <v>377</v>
      </c>
      <c r="G388">
        <v>320.48</v>
      </c>
      <c r="H388" t="str">
        <f t="shared" si="20"/>
        <v/>
      </c>
      <c r="L388" t="s">
        <v>1230</v>
      </c>
      <c r="M388" s="1" t="s">
        <v>1571</v>
      </c>
      <c r="N388" s="1">
        <f t="shared" si="21"/>
        <v>9629</v>
      </c>
      <c r="O388" s="3">
        <f t="shared" si="22"/>
        <v>1</v>
      </c>
      <c r="P388" s="3" t="str">
        <f t="shared" si="23"/>
        <v/>
      </c>
    </row>
    <row r="389" spans="6:16" x14ac:dyDescent="0.25">
      <c r="F389" t="s">
        <v>378</v>
      </c>
      <c r="G389">
        <v>340.16</v>
      </c>
      <c r="H389" t="str">
        <f t="shared" ref="H389:H452" si="24">IFERROR(VLOOKUP(F389,$L$4:$N$564,3,),"")</f>
        <v/>
      </c>
      <c r="L389" t="s">
        <v>757</v>
      </c>
      <c r="M389" s="1" t="s">
        <v>1572</v>
      </c>
      <c r="N389" s="1">
        <f t="shared" ref="N389:N452" si="25">--M389</f>
        <v>5060</v>
      </c>
      <c r="O389" s="3">
        <f t="shared" ref="O389:O452" si="26">--ISNA(MATCH(L389,$F$4:$F$954,))</f>
        <v>0</v>
      </c>
      <c r="P389" s="3">
        <f t="shared" ref="P389:P452" si="27">IFERROR(MATCH(L389,$F$4:$F$954,)+3,"")</f>
        <v>773</v>
      </c>
    </row>
    <row r="390" spans="6:16" x14ac:dyDescent="0.25">
      <c r="F390" t="s">
        <v>379</v>
      </c>
      <c r="G390">
        <v>340.16</v>
      </c>
      <c r="H390" t="str">
        <f t="shared" si="24"/>
        <v/>
      </c>
      <c r="L390" t="s">
        <v>1231</v>
      </c>
      <c r="M390" s="1" t="s">
        <v>1573</v>
      </c>
      <c r="N390" s="1">
        <f t="shared" si="25"/>
        <v>181.7</v>
      </c>
      <c r="O390" s="3">
        <f t="shared" si="26"/>
        <v>1</v>
      </c>
      <c r="P390" s="3" t="str">
        <f t="shared" si="27"/>
        <v/>
      </c>
    </row>
    <row r="391" spans="6:16" x14ac:dyDescent="0.25">
      <c r="F391" t="s">
        <v>380</v>
      </c>
      <c r="G391">
        <v>342.92</v>
      </c>
      <c r="H391" t="str">
        <f t="shared" si="24"/>
        <v/>
      </c>
      <c r="L391" t="s">
        <v>1232</v>
      </c>
      <c r="M391" s="1" t="s">
        <v>1574</v>
      </c>
      <c r="N391" s="1">
        <f t="shared" si="25"/>
        <v>298.89999999999998</v>
      </c>
      <c r="O391" s="3">
        <f t="shared" si="26"/>
        <v>1</v>
      </c>
      <c r="P391" s="3" t="str">
        <f t="shared" si="27"/>
        <v/>
      </c>
    </row>
    <row r="392" spans="6:16" x14ac:dyDescent="0.25">
      <c r="F392" t="s">
        <v>381</v>
      </c>
      <c r="G392">
        <v>71.540000000000006</v>
      </c>
      <c r="H392" t="str">
        <f t="shared" si="24"/>
        <v/>
      </c>
      <c r="L392" t="s">
        <v>1233</v>
      </c>
      <c r="M392" s="1" t="s">
        <v>1575</v>
      </c>
      <c r="N392" s="1">
        <f t="shared" si="25"/>
        <v>537</v>
      </c>
      <c r="O392" s="3">
        <f t="shared" si="26"/>
        <v>1</v>
      </c>
      <c r="P392" s="3" t="str">
        <f t="shared" si="27"/>
        <v/>
      </c>
    </row>
    <row r="393" spans="6:16" x14ac:dyDescent="0.25">
      <c r="F393" t="s">
        <v>382</v>
      </c>
      <c r="G393">
        <v>319.73</v>
      </c>
      <c r="H393" t="str">
        <f t="shared" si="24"/>
        <v/>
      </c>
      <c r="L393" t="s">
        <v>1234</v>
      </c>
      <c r="M393" s="1" t="s">
        <v>1576</v>
      </c>
      <c r="N393" s="1">
        <f t="shared" si="25"/>
        <v>77</v>
      </c>
      <c r="O393" s="3">
        <f t="shared" si="26"/>
        <v>1</v>
      </c>
      <c r="P393" s="3" t="str">
        <f t="shared" si="27"/>
        <v/>
      </c>
    </row>
    <row r="394" spans="6:16" x14ac:dyDescent="0.25">
      <c r="F394" t="s">
        <v>383</v>
      </c>
      <c r="G394">
        <v>341.04</v>
      </c>
      <c r="H394" t="str">
        <f t="shared" si="24"/>
        <v/>
      </c>
      <c r="L394" t="s">
        <v>1235</v>
      </c>
      <c r="M394" s="1" t="s">
        <v>1577</v>
      </c>
      <c r="N394" s="1">
        <f t="shared" si="25"/>
        <v>1465</v>
      </c>
      <c r="O394" s="3">
        <f t="shared" si="26"/>
        <v>1</v>
      </c>
      <c r="P394" s="3" t="str">
        <f t="shared" si="27"/>
        <v/>
      </c>
    </row>
    <row r="395" spans="6:16" x14ac:dyDescent="0.25">
      <c r="F395" t="s">
        <v>384</v>
      </c>
      <c r="G395">
        <v>59.41</v>
      </c>
      <c r="H395" t="str">
        <f t="shared" si="24"/>
        <v/>
      </c>
      <c r="L395" t="s">
        <v>1236</v>
      </c>
      <c r="M395" s="1" t="s">
        <v>1578</v>
      </c>
      <c r="N395" s="1">
        <f t="shared" si="25"/>
        <v>6420</v>
      </c>
      <c r="O395" s="3">
        <f t="shared" si="26"/>
        <v>1</v>
      </c>
      <c r="P395" s="3" t="str">
        <f t="shared" si="27"/>
        <v/>
      </c>
    </row>
    <row r="396" spans="6:16" x14ac:dyDescent="0.25">
      <c r="F396" t="s">
        <v>385</v>
      </c>
      <c r="G396">
        <v>129.35</v>
      </c>
      <c r="H396" t="str">
        <f t="shared" si="24"/>
        <v/>
      </c>
      <c r="L396" t="s">
        <v>1237</v>
      </c>
      <c r="M396" s="1" t="s">
        <v>1579</v>
      </c>
      <c r="N396" s="1">
        <f t="shared" si="25"/>
        <v>3925</v>
      </c>
      <c r="O396" s="3">
        <f t="shared" si="26"/>
        <v>1</v>
      </c>
      <c r="P396" s="3" t="str">
        <f t="shared" si="27"/>
        <v/>
      </c>
    </row>
    <row r="397" spans="6:16" x14ac:dyDescent="0.25">
      <c r="F397" s="4" t="s">
        <v>386</v>
      </c>
      <c r="G397">
        <v>322.58</v>
      </c>
      <c r="H397">
        <f t="shared" si="24"/>
        <v>210</v>
      </c>
      <c r="L397" t="s">
        <v>1238</v>
      </c>
      <c r="M397" s="1" t="s">
        <v>1580</v>
      </c>
      <c r="N397" s="1">
        <f t="shared" si="25"/>
        <v>158.76</v>
      </c>
      <c r="O397" s="3">
        <f t="shared" si="26"/>
        <v>1</v>
      </c>
      <c r="P397" s="3" t="str">
        <f t="shared" si="27"/>
        <v/>
      </c>
    </row>
    <row r="398" spans="6:16" x14ac:dyDescent="0.25">
      <c r="F398" t="s">
        <v>387</v>
      </c>
      <c r="G398">
        <v>61.08</v>
      </c>
      <c r="H398" t="str">
        <f t="shared" si="24"/>
        <v/>
      </c>
      <c r="L398" t="s">
        <v>1239</v>
      </c>
      <c r="M398" s="1" t="s">
        <v>1581</v>
      </c>
      <c r="N398" s="1">
        <f t="shared" si="25"/>
        <v>177</v>
      </c>
      <c r="O398" s="3">
        <f t="shared" si="26"/>
        <v>1</v>
      </c>
      <c r="P398" s="3" t="str">
        <f t="shared" si="27"/>
        <v/>
      </c>
    </row>
    <row r="399" spans="6:16" x14ac:dyDescent="0.25">
      <c r="F399" t="s">
        <v>388</v>
      </c>
      <c r="G399">
        <v>61.12</v>
      </c>
      <c r="H399" t="str">
        <f t="shared" si="24"/>
        <v/>
      </c>
      <c r="L399" t="s">
        <v>1240</v>
      </c>
      <c r="M399" s="1" t="s">
        <v>1582</v>
      </c>
      <c r="N399" s="1">
        <f t="shared" si="25"/>
        <v>486.45</v>
      </c>
      <c r="O399" s="3">
        <f t="shared" si="26"/>
        <v>1</v>
      </c>
      <c r="P399" s="3" t="str">
        <f t="shared" si="27"/>
        <v/>
      </c>
    </row>
    <row r="400" spans="6:16" x14ac:dyDescent="0.25">
      <c r="F400" t="s">
        <v>389</v>
      </c>
      <c r="G400">
        <v>130.79</v>
      </c>
      <c r="H400" t="str">
        <f t="shared" si="24"/>
        <v/>
      </c>
      <c r="L400" t="s">
        <v>1241</v>
      </c>
      <c r="M400" s="1" t="s">
        <v>1583</v>
      </c>
      <c r="N400" s="1">
        <f t="shared" si="25"/>
        <v>7493</v>
      </c>
      <c r="O400" s="3">
        <f t="shared" si="26"/>
        <v>1</v>
      </c>
      <c r="P400" s="3" t="str">
        <f t="shared" si="27"/>
        <v/>
      </c>
    </row>
    <row r="401" spans="6:16" x14ac:dyDescent="0.25">
      <c r="F401" t="s">
        <v>390</v>
      </c>
      <c r="G401">
        <v>132.12</v>
      </c>
      <c r="H401" t="str">
        <f t="shared" si="24"/>
        <v/>
      </c>
      <c r="L401" t="s">
        <v>1242</v>
      </c>
      <c r="M401" s="1" t="s">
        <v>1584</v>
      </c>
      <c r="N401" s="1">
        <f t="shared" si="25"/>
        <v>4786</v>
      </c>
      <c r="O401" s="3">
        <f t="shared" si="26"/>
        <v>1</v>
      </c>
      <c r="P401" s="3" t="str">
        <f t="shared" si="27"/>
        <v/>
      </c>
    </row>
    <row r="402" spans="6:16" x14ac:dyDescent="0.25">
      <c r="F402" t="s">
        <v>391</v>
      </c>
      <c r="G402">
        <v>135.18</v>
      </c>
      <c r="H402" t="str">
        <f t="shared" si="24"/>
        <v/>
      </c>
      <c r="L402" t="s">
        <v>1243</v>
      </c>
      <c r="M402" s="1" t="s">
        <v>1585</v>
      </c>
      <c r="N402" s="1">
        <f t="shared" si="25"/>
        <v>23.28</v>
      </c>
      <c r="O402" s="3">
        <f t="shared" si="26"/>
        <v>1</v>
      </c>
      <c r="P402" s="3" t="str">
        <f t="shared" si="27"/>
        <v/>
      </c>
    </row>
    <row r="403" spans="6:16" x14ac:dyDescent="0.25">
      <c r="F403" t="s">
        <v>392</v>
      </c>
      <c r="G403">
        <v>319.37</v>
      </c>
      <c r="H403" t="str">
        <f t="shared" si="24"/>
        <v/>
      </c>
      <c r="L403" t="s">
        <v>1244</v>
      </c>
      <c r="M403" s="1" t="s">
        <v>1586</v>
      </c>
      <c r="N403" s="1">
        <f t="shared" si="25"/>
        <v>31.88</v>
      </c>
      <c r="O403" s="3">
        <f t="shared" si="26"/>
        <v>1</v>
      </c>
      <c r="P403" s="3" t="str">
        <f t="shared" si="27"/>
        <v/>
      </c>
    </row>
    <row r="404" spans="6:16" x14ac:dyDescent="0.25">
      <c r="F404" t="s">
        <v>393</v>
      </c>
      <c r="G404">
        <v>320.08999999999997</v>
      </c>
      <c r="H404" t="str">
        <f t="shared" si="24"/>
        <v/>
      </c>
      <c r="L404" t="s">
        <v>1245</v>
      </c>
      <c r="M404" s="1" t="s">
        <v>1587</v>
      </c>
      <c r="N404" s="1">
        <f t="shared" si="25"/>
        <v>23.46</v>
      </c>
      <c r="O404" s="3">
        <f t="shared" si="26"/>
        <v>1</v>
      </c>
      <c r="P404" s="3" t="str">
        <f t="shared" si="27"/>
        <v/>
      </c>
    </row>
    <row r="405" spans="6:16" x14ac:dyDescent="0.25">
      <c r="F405" t="s">
        <v>394</v>
      </c>
      <c r="G405">
        <v>131.56</v>
      </c>
      <c r="H405" t="str">
        <f t="shared" si="24"/>
        <v/>
      </c>
      <c r="L405" t="s">
        <v>1246</v>
      </c>
      <c r="M405" s="1" t="s">
        <v>1588</v>
      </c>
      <c r="N405" s="1">
        <f t="shared" si="25"/>
        <v>13300</v>
      </c>
      <c r="O405" s="3">
        <f t="shared" si="26"/>
        <v>1</v>
      </c>
      <c r="P405" s="3" t="str">
        <f t="shared" si="27"/>
        <v/>
      </c>
    </row>
    <row r="406" spans="6:16" x14ac:dyDescent="0.25">
      <c r="F406" t="s">
        <v>395</v>
      </c>
      <c r="G406">
        <v>128.11000000000001</v>
      </c>
      <c r="H406" t="str">
        <f t="shared" si="24"/>
        <v/>
      </c>
      <c r="L406" t="s">
        <v>1247</v>
      </c>
      <c r="M406" s="1" t="s">
        <v>1589</v>
      </c>
      <c r="N406" s="1">
        <f t="shared" si="25"/>
        <v>20360.93</v>
      </c>
      <c r="O406" s="3">
        <f t="shared" si="26"/>
        <v>1</v>
      </c>
      <c r="P406" s="3" t="str">
        <f t="shared" si="27"/>
        <v/>
      </c>
    </row>
    <row r="407" spans="6:16" x14ac:dyDescent="0.25">
      <c r="F407" t="s">
        <v>396</v>
      </c>
      <c r="G407">
        <v>62.77</v>
      </c>
      <c r="H407" t="str">
        <f t="shared" si="24"/>
        <v/>
      </c>
      <c r="L407" t="s">
        <v>771</v>
      </c>
      <c r="M407" s="1" t="s">
        <v>1590</v>
      </c>
      <c r="N407" s="1">
        <f t="shared" si="25"/>
        <v>16270</v>
      </c>
      <c r="O407" s="3">
        <f t="shared" si="26"/>
        <v>0</v>
      </c>
      <c r="P407" s="3">
        <f t="shared" si="27"/>
        <v>787</v>
      </c>
    </row>
    <row r="408" spans="6:16" x14ac:dyDescent="0.25">
      <c r="F408" t="s">
        <v>397</v>
      </c>
      <c r="G408">
        <v>324.17</v>
      </c>
      <c r="H408" t="str">
        <f t="shared" si="24"/>
        <v/>
      </c>
      <c r="L408" t="s">
        <v>1248</v>
      </c>
      <c r="M408" s="1" t="s">
        <v>1591</v>
      </c>
      <c r="N408" s="1">
        <f t="shared" si="25"/>
        <v>62.26</v>
      </c>
      <c r="O408" s="3">
        <f t="shared" si="26"/>
        <v>1</v>
      </c>
      <c r="P408" s="3" t="str">
        <f t="shared" si="27"/>
        <v/>
      </c>
    </row>
    <row r="409" spans="6:16" x14ac:dyDescent="0.25">
      <c r="F409" t="s">
        <v>398</v>
      </c>
      <c r="G409">
        <v>53.27</v>
      </c>
      <c r="H409" t="str">
        <f t="shared" si="24"/>
        <v/>
      </c>
      <c r="L409" t="s">
        <v>1249</v>
      </c>
      <c r="M409" s="1" t="s">
        <v>1592</v>
      </c>
      <c r="N409" s="1">
        <f t="shared" si="25"/>
        <v>23380</v>
      </c>
      <c r="O409" s="3">
        <f t="shared" si="26"/>
        <v>1</v>
      </c>
      <c r="P409" s="3" t="str">
        <f t="shared" si="27"/>
        <v/>
      </c>
    </row>
    <row r="410" spans="6:16" x14ac:dyDescent="0.25">
      <c r="F410" t="s">
        <v>399</v>
      </c>
      <c r="G410">
        <v>319.37</v>
      </c>
      <c r="H410" t="str">
        <f t="shared" si="24"/>
        <v/>
      </c>
      <c r="L410" t="s">
        <v>776</v>
      </c>
      <c r="M410" s="1" t="s">
        <v>1593</v>
      </c>
      <c r="N410" s="1">
        <f t="shared" si="25"/>
        <v>616</v>
      </c>
      <c r="O410" s="3">
        <f t="shared" si="26"/>
        <v>0</v>
      </c>
      <c r="P410" s="3">
        <f t="shared" si="27"/>
        <v>793</v>
      </c>
    </row>
    <row r="411" spans="6:16" x14ac:dyDescent="0.25">
      <c r="F411" t="s">
        <v>400</v>
      </c>
      <c r="G411">
        <v>52.97</v>
      </c>
      <c r="H411" t="str">
        <f t="shared" si="24"/>
        <v/>
      </c>
      <c r="L411" t="s">
        <v>775</v>
      </c>
      <c r="M411" s="1" t="s">
        <v>1594</v>
      </c>
      <c r="N411" s="1">
        <f t="shared" si="25"/>
        <v>98.1</v>
      </c>
      <c r="O411" s="3">
        <f t="shared" si="26"/>
        <v>0</v>
      </c>
      <c r="P411" s="3">
        <f t="shared" si="27"/>
        <v>792</v>
      </c>
    </row>
    <row r="412" spans="6:16" x14ac:dyDescent="0.25">
      <c r="F412" t="s">
        <v>401</v>
      </c>
      <c r="G412">
        <v>53.27</v>
      </c>
      <c r="H412" t="str">
        <f t="shared" si="24"/>
        <v/>
      </c>
      <c r="L412" t="s">
        <v>1250</v>
      </c>
      <c r="M412" s="1" t="s">
        <v>1451</v>
      </c>
      <c r="N412" s="1">
        <f t="shared" si="25"/>
        <v>235</v>
      </c>
      <c r="O412" s="3">
        <f t="shared" si="26"/>
        <v>1</v>
      </c>
      <c r="P412" s="3" t="str">
        <f t="shared" si="27"/>
        <v/>
      </c>
    </row>
    <row r="413" spans="6:16" x14ac:dyDescent="0.25">
      <c r="F413" t="s">
        <v>402</v>
      </c>
      <c r="G413">
        <v>53.27</v>
      </c>
      <c r="H413" t="str">
        <f t="shared" si="24"/>
        <v/>
      </c>
      <c r="L413" t="s">
        <v>778</v>
      </c>
      <c r="M413" s="1" t="s">
        <v>1595</v>
      </c>
      <c r="N413" s="1">
        <f t="shared" si="25"/>
        <v>522</v>
      </c>
      <c r="O413" s="3">
        <f t="shared" si="26"/>
        <v>0</v>
      </c>
      <c r="P413" s="3">
        <f t="shared" si="27"/>
        <v>795</v>
      </c>
    </row>
    <row r="414" spans="6:16" x14ac:dyDescent="0.25">
      <c r="F414" t="s">
        <v>403</v>
      </c>
      <c r="G414">
        <v>322.58</v>
      </c>
      <c r="H414" t="str">
        <f t="shared" si="24"/>
        <v/>
      </c>
      <c r="L414" t="s">
        <v>1251</v>
      </c>
      <c r="M414" s="1" t="s">
        <v>1596</v>
      </c>
      <c r="N414" s="1">
        <f t="shared" si="25"/>
        <v>492</v>
      </c>
      <c r="O414" s="3">
        <f t="shared" si="26"/>
        <v>1</v>
      </c>
      <c r="P414" s="3" t="str">
        <f t="shared" si="27"/>
        <v/>
      </c>
    </row>
    <row r="415" spans="6:16" x14ac:dyDescent="0.25">
      <c r="F415" t="s">
        <v>404</v>
      </c>
      <c r="G415">
        <v>322.08</v>
      </c>
      <c r="H415" t="str">
        <f t="shared" si="24"/>
        <v/>
      </c>
      <c r="L415" t="s">
        <v>1252</v>
      </c>
      <c r="M415" s="1" t="s">
        <v>1597</v>
      </c>
      <c r="N415" s="1">
        <f t="shared" si="25"/>
        <v>45700</v>
      </c>
      <c r="O415" s="3">
        <f t="shared" si="26"/>
        <v>1</v>
      </c>
      <c r="P415" s="3" t="str">
        <f t="shared" si="27"/>
        <v/>
      </c>
    </row>
    <row r="416" spans="6:16" x14ac:dyDescent="0.25">
      <c r="F416" t="s">
        <v>405</v>
      </c>
      <c r="G416">
        <v>331.02</v>
      </c>
      <c r="H416" t="str">
        <f t="shared" si="24"/>
        <v/>
      </c>
      <c r="L416" t="s">
        <v>1253</v>
      </c>
      <c r="M416" s="1" t="s">
        <v>1598</v>
      </c>
      <c r="N416" s="1">
        <f t="shared" si="25"/>
        <v>633600</v>
      </c>
      <c r="O416" s="3">
        <f t="shared" si="26"/>
        <v>1</v>
      </c>
      <c r="P416" s="3" t="str">
        <f t="shared" si="27"/>
        <v/>
      </c>
    </row>
    <row r="417" spans="6:16" x14ac:dyDescent="0.25">
      <c r="F417" t="s">
        <v>406</v>
      </c>
      <c r="G417">
        <v>319.33999999999997</v>
      </c>
      <c r="H417" t="str">
        <f t="shared" si="24"/>
        <v/>
      </c>
      <c r="L417" t="s">
        <v>1254</v>
      </c>
      <c r="M417" s="1" t="s">
        <v>1599</v>
      </c>
      <c r="N417" s="1">
        <f t="shared" si="25"/>
        <v>17.5</v>
      </c>
      <c r="O417" s="3">
        <f t="shared" si="26"/>
        <v>1</v>
      </c>
      <c r="P417" s="3" t="str">
        <f t="shared" si="27"/>
        <v/>
      </c>
    </row>
    <row r="418" spans="6:16" x14ac:dyDescent="0.25">
      <c r="F418" t="s">
        <v>407</v>
      </c>
      <c r="G418">
        <v>53.27</v>
      </c>
      <c r="H418" t="str">
        <f t="shared" si="24"/>
        <v/>
      </c>
      <c r="L418" t="s">
        <v>809</v>
      </c>
      <c r="M418" s="1" t="s">
        <v>1600</v>
      </c>
      <c r="N418" s="1">
        <f t="shared" si="25"/>
        <v>28.9</v>
      </c>
      <c r="O418" s="3">
        <f t="shared" si="26"/>
        <v>0</v>
      </c>
      <c r="P418" s="3">
        <f t="shared" si="27"/>
        <v>826</v>
      </c>
    </row>
    <row r="419" spans="6:16" x14ac:dyDescent="0.25">
      <c r="F419" t="s">
        <v>408</v>
      </c>
      <c r="G419">
        <v>61.94</v>
      </c>
      <c r="H419" t="str">
        <f t="shared" si="24"/>
        <v/>
      </c>
      <c r="L419" t="s">
        <v>820</v>
      </c>
      <c r="M419" s="1" t="s">
        <v>1601</v>
      </c>
      <c r="N419" s="1">
        <f t="shared" si="25"/>
        <v>21</v>
      </c>
      <c r="O419" s="3">
        <f t="shared" si="26"/>
        <v>0</v>
      </c>
      <c r="P419" s="3">
        <f t="shared" si="27"/>
        <v>837</v>
      </c>
    </row>
    <row r="420" spans="6:16" x14ac:dyDescent="0.25">
      <c r="F420" t="s">
        <v>409</v>
      </c>
      <c r="G420">
        <v>61.44</v>
      </c>
      <c r="H420" t="str">
        <f t="shared" si="24"/>
        <v/>
      </c>
      <c r="L420" t="s">
        <v>1255</v>
      </c>
      <c r="M420" s="1" t="s">
        <v>1602</v>
      </c>
      <c r="N420" s="1">
        <f t="shared" si="25"/>
        <v>4710</v>
      </c>
      <c r="O420" s="3">
        <f t="shared" si="26"/>
        <v>1</v>
      </c>
      <c r="P420" s="3" t="str">
        <f t="shared" si="27"/>
        <v/>
      </c>
    </row>
    <row r="421" spans="6:16" x14ac:dyDescent="0.25">
      <c r="F421" t="s">
        <v>410</v>
      </c>
      <c r="G421">
        <v>131.69</v>
      </c>
      <c r="H421" t="str">
        <f t="shared" si="24"/>
        <v/>
      </c>
      <c r="L421" t="s">
        <v>813</v>
      </c>
      <c r="M421" s="1" t="s">
        <v>1603</v>
      </c>
      <c r="N421" s="1">
        <f t="shared" si="25"/>
        <v>50.7</v>
      </c>
      <c r="O421" s="3">
        <f t="shared" si="26"/>
        <v>0</v>
      </c>
      <c r="P421" s="3">
        <f t="shared" si="27"/>
        <v>830</v>
      </c>
    </row>
    <row r="422" spans="6:16" x14ac:dyDescent="0.25">
      <c r="F422" t="s">
        <v>411</v>
      </c>
      <c r="G422">
        <v>319.73</v>
      </c>
      <c r="H422" t="str">
        <f t="shared" si="24"/>
        <v/>
      </c>
      <c r="L422" t="s">
        <v>784</v>
      </c>
      <c r="M422" s="1" t="s">
        <v>1604</v>
      </c>
      <c r="N422" s="1">
        <f t="shared" si="25"/>
        <v>18.600000000000001</v>
      </c>
      <c r="O422" s="3">
        <f t="shared" si="26"/>
        <v>0</v>
      </c>
      <c r="P422" s="3">
        <f t="shared" si="27"/>
        <v>801</v>
      </c>
    </row>
    <row r="423" spans="6:16" x14ac:dyDescent="0.25">
      <c r="F423" t="s">
        <v>412</v>
      </c>
      <c r="G423">
        <v>131.74</v>
      </c>
      <c r="H423" t="str">
        <f t="shared" si="24"/>
        <v/>
      </c>
      <c r="L423" t="s">
        <v>824</v>
      </c>
      <c r="M423" s="1" t="s">
        <v>1605</v>
      </c>
      <c r="N423" s="1">
        <f t="shared" si="25"/>
        <v>101</v>
      </c>
      <c r="O423" s="3">
        <f t="shared" si="26"/>
        <v>0</v>
      </c>
      <c r="P423" s="3">
        <f t="shared" si="27"/>
        <v>841</v>
      </c>
    </row>
    <row r="424" spans="6:16" x14ac:dyDescent="0.25">
      <c r="F424" t="s">
        <v>413</v>
      </c>
      <c r="G424">
        <v>353.51</v>
      </c>
      <c r="H424" t="str">
        <f t="shared" si="24"/>
        <v/>
      </c>
      <c r="L424" t="s">
        <v>817</v>
      </c>
      <c r="M424" s="1" t="s">
        <v>1606</v>
      </c>
      <c r="N424" s="1">
        <f t="shared" si="25"/>
        <v>2005</v>
      </c>
      <c r="O424" s="3">
        <f t="shared" si="26"/>
        <v>0</v>
      </c>
      <c r="P424" s="3">
        <f t="shared" si="27"/>
        <v>834</v>
      </c>
    </row>
    <row r="425" spans="6:16" x14ac:dyDescent="0.25">
      <c r="F425" t="s">
        <v>414</v>
      </c>
      <c r="G425">
        <v>331.16</v>
      </c>
      <c r="H425" t="str">
        <f t="shared" si="24"/>
        <v/>
      </c>
      <c r="L425" t="s">
        <v>782</v>
      </c>
      <c r="M425" s="1" t="s">
        <v>1607</v>
      </c>
      <c r="N425" s="1">
        <f t="shared" si="25"/>
        <v>34.299999999999997</v>
      </c>
      <c r="O425" s="3">
        <f t="shared" si="26"/>
        <v>0</v>
      </c>
      <c r="P425" s="3">
        <f t="shared" si="27"/>
        <v>799</v>
      </c>
    </row>
    <row r="426" spans="6:16" x14ac:dyDescent="0.25">
      <c r="F426" t="s">
        <v>415</v>
      </c>
      <c r="G426">
        <v>318.25</v>
      </c>
      <c r="H426" t="str">
        <f t="shared" si="24"/>
        <v/>
      </c>
      <c r="L426" t="s">
        <v>804</v>
      </c>
      <c r="M426" s="1" t="s">
        <v>1608</v>
      </c>
      <c r="N426" s="1">
        <f t="shared" si="25"/>
        <v>22.6</v>
      </c>
      <c r="O426" s="3">
        <f t="shared" si="26"/>
        <v>0</v>
      </c>
      <c r="P426" s="3">
        <f t="shared" si="27"/>
        <v>821</v>
      </c>
    </row>
    <row r="427" spans="6:16" x14ac:dyDescent="0.25">
      <c r="F427" t="s">
        <v>416</v>
      </c>
      <c r="G427">
        <v>320.86</v>
      </c>
      <c r="H427" t="str">
        <f t="shared" si="24"/>
        <v/>
      </c>
      <c r="L427" t="s">
        <v>1256</v>
      </c>
      <c r="M427" s="1" t="s">
        <v>1609</v>
      </c>
      <c r="N427" s="1">
        <f t="shared" si="25"/>
        <v>6.4</v>
      </c>
      <c r="O427" s="3">
        <f t="shared" si="26"/>
        <v>1</v>
      </c>
      <c r="P427" s="3" t="str">
        <f t="shared" si="27"/>
        <v/>
      </c>
    </row>
    <row r="428" spans="6:16" x14ac:dyDescent="0.25">
      <c r="F428" t="s">
        <v>417</v>
      </c>
      <c r="G428">
        <v>319.39999999999998</v>
      </c>
      <c r="H428" t="str">
        <f t="shared" si="24"/>
        <v/>
      </c>
      <c r="L428" t="s">
        <v>827</v>
      </c>
      <c r="M428" s="1" t="s">
        <v>1610</v>
      </c>
      <c r="N428" s="1">
        <f t="shared" si="25"/>
        <v>2014.3</v>
      </c>
      <c r="O428" s="3">
        <f t="shared" si="26"/>
        <v>0</v>
      </c>
      <c r="P428" s="3">
        <f t="shared" si="27"/>
        <v>844</v>
      </c>
    </row>
    <row r="429" spans="6:16" x14ac:dyDescent="0.25">
      <c r="F429" t="s">
        <v>418</v>
      </c>
      <c r="G429">
        <v>319.57</v>
      </c>
      <c r="H429" t="str">
        <f t="shared" si="24"/>
        <v/>
      </c>
      <c r="L429" t="s">
        <v>799</v>
      </c>
      <c r="M429" s="1" t="s">
        <v>1611</v>
      </c>
      <c r="N429" s="1">
        <f t="shared" si="25"/>
        <v>1166.5</v>
      </c>
      <c r="O429" s="3">
        <f t="shared" si="26"/>
        <v>0</v>
      </c>
      <c r="P429" s="3">
        <f t="shared" si="27"/>
        <v>816</v>
      </c>
    </row>
    <row r="430" spans="6:16" x14ac:dyDescent="0.25">
      <c r="F430" t="s">
        <v>419</v>
      </c>
      <c r="G430">
        <v>319.58</v>
      </c>
      <c r="H430" t="str">
        <f t="shared" si="24"/>
        <v/>
      </c>
      <c r="L430" t="s">
        <v>1257</v>
      </c>
      <c r="M430" s="1" t="s">
        <v>1612</v>
      </c>
      <c r="N430" s="1">
        <f t="shared" si="25"/>
        <v>10619</v>
      </c>
      <c r="O430" s="3">
        <f t="shared" si="26"/>
        <v>1</v>
      </c>
      <c r="P430" s="3" t="str">
        <f t="shared" si="27"/>
        <v/>
      </c>
    </row>
    <row r="431" spans="6:16" x14ac:dyDescent="0.25">
      <c r="F431" t="s">
        <v>420</v>
      </c>
      <c r="G431">
        <v>130.66</v>
      </c>
      <c r="H431" t="str">
        <f t="shared" si="24"/>
        <v/>
      </c>
      <c r="L431" t="s">
        <v>1258</v>
      </c>
      <c r="M431" s="1">
        <v>3493</v>
      </c>
      <c r="N431" s="1">
        <f t="shared" si="25"/>
        <v>3493</v>
      </c>
      <c r="O431" s="3">
        <f t="shared" si="26"/>
        <v>1</v>
      </c>
      <c r="P431" s="3" t="str">
        <f t="shared" si="27"/>
        <v/>
      </c>
    </row>
    <row r="432" spans="6:16" x14ac:dyDescent="0.25">
      <c r="F432" t="s">
        <v>421</v>
      </c>
      <c r="G432">
        <v>320.99</v>
      </c>
      <c r="H432" t="str">
        <f t="shared" si="24"/>
        <v/>
      </c>
      <c r="L432" t="s">
        <v>1259</v>
      </c>
      <c r="M432" s="1" t="s">
        <v>1613</v>
      </c>
      <c r="N432" s="1">
        <f t="shared" si="25"/>
        <v>53.7</v>
      </c>
      <c r="O432" s="3">
        <f t="shared" si="26"/>
        <v>1</v>
      </c>
      <c r="P432" s="3" t="str">
        <f t="shared" si="27"/>
        <v/>
      </c>
    </row>
    <row r="433" spans="6:16" x14ac:dyDescent="0.25">
      <c r="F433" t="s">
        <v>422</v>
      </c>
      <c r="G433">
        <v>320.08</v>
      </c>
      <c r="H433" t="str">
        <f t="shared" si="24"/>
        <v/>
      </c>
      <c r="L433" t="s">
        <v>811</v>
      </c>
      <c r="M433" s="1" t="s">
        <v>1614</v>
      </c>
      <c r="N433" s="1">
        <f t="shared" si="25"/>
        <v>21.44</v>
      </c>
      <c r="O433" s="3">
        <f t="shared" si="26"/>
        <v>0</v>
      </c>
      <c r="P433" s="3">
        <f t="shared" si="27"/>
        <v>828</v>
      </c>
    </row>
    <row r="434" spans="6:16" x14ac:dyDescent="0.25">
      <c r="F434" t="s">
        <v>423</v>
      </c>
      <c r="G434">
        <v>325.24</v>
      </c>
      <c r="H434" t="str">
        <f t="shared" si="24"/>
        <v/>
      </c>
      <c r="L434" t="s">
        <v>786</v>
      </c>
      <c r="M434" s="1" t="s">
        <v>1615</v>
      </c>
      <c r="N434" s="1">
        <f t="shared" si="25"/>
        <v>33.4</v>
      </c>
      <c r="O434" s="3">
        <f t="shared" si="26"/>
        <v>0</v>
      </c>
      <c r="P434" s="3">
        <f t="shared" si="27"/>
        <v>803</v>
      </c>
    </row>
    <row r="435" spans="6:16" x14ac:dyDescent="0.25">
      <c r="F435" t="s">
        <v>424</v>
      </c>
      <c r="G435">
        <v>129.16</v>
      </c>
      <c r="H435" t="str">
        <f t="shared" si="24"/>
        <v/>
      </c>
      <c r="L435" t="s">
        <v>1260</v>
      </c>
      <c r="M435" s="1" t="s">
        <v>1616</v>
      </c>
      <c r="N435" s="1">
        <f t="shared" si="25"/>
        <v>447.8</v>
      </c>
      <c r="O435" s="3">
        <f t="shared" si="26"/>
        <v>1</v>
      </c>
      <c r="P435" s="3" t="str">
        <f t="shared" si="27"/>
        <v/>
      </c>
    </row>
    <row r="436" spans="6:16" x14ac:dyDescent="0.25">
      <c r="F436" t="s">
        <v>425</v>
      </c>
      <c r="G436">
        <v>318.86</v>
      </c>
      <c r="H436" t="str">
        <f t="shared" si="24"/>
        <v/>
      </c>
      <c r="L436" t="s">
        <v>780</v>
      </c>
      <c r="M436" s="1" t="s">
        <v>1617</v>
      </c>
      <c r="N436" s="1">
        <f t="shared" si="25"/>
        <v>5940</v>
      </c>
      <c r="O436" s="3">
        <f t="shared" si="26"/>
        <v>0</v>
      </c>
      <c r="P436" s="3">
        <f t="shared" si="27"/>
        <v>797</v>
      </c>
    </row>
    <row r="437" spans="6:16" x14ac:dyDescent="0.25">
      <c r="F437" t="s">
        <v>426</v>
      </c>
      <c r="G437">
        <v>318.83</v>
      </c>
      <c r="H437" t="str">
        <f t="shared" si="24"/>
        <v/>
      </c>
      <c r="L437" t="s">
        <v>787</v>
      </c>
      <c r="M437" s="1" t="s">
        <v>1617</v>
      </c>
      <c r="N437" s="1">
        <f t="shared" si="25"/>
        <v>5940</v>
      </c>
      <c r="O437" s="3">
        <f t="shared" si="26"/>
        <v>0</v>
      </c>
      <c r="P437" s="3">
        <f t="shared" si="27"/>
        <v>804</v>
      </c>
    </row>
    <row r="438" spans="6:16" x14ac:dyDescent="0.25">
      <c r="F438" t="s">
        <v>427</v>
      </c>
      <c r="G438">
        <v>130.79</v>
      </c>
      <c r="H438" t="str">
        <f t="shared" si="24"/>
        <v/>
      </c>
      <c r="L438" t="s">
        <v>821</v>
      </c>
      <c r="M438" s="1" t="s">
        <v>1618</v>
      </c>
      <c r="N438" s="1">
        <f t="shared" si="25"/>
        <v>31.8</v>
      </c>
      <c r="O438" s="3">
        <f t="shared" si="26"/>
        <v>0</v>
      </c>
      <c r="P438" s="3">
        <f t="shared" si="27"/>
        <v>838</v>
      </c>
    </row>
    <row r="439" spans="6:16" x14ac:dyDescent="0.25">
      <c r="F439" t="s">
        <v>428</v>
      </c>
      <c r="G439">
        <v>322.06</v>
      </c>
      <c r="H439" t="str">
        <f t="shared" si="24"/>
        <v/>
      </c>
      <c r="L439" t="s">
        <v>1261</v>
      </c>
      <c r="M439" s="1" t="s">
        <v>1619</v>
      </c>
      <c r="N439" s="1">
        <f t="shared" si="25"/>
        <v>1353.8</v>
      </c>
      <c r="O439" s="3">
        <f t="shared" si="26"/>
        <v>1</v>
      </c>
      <c r="P439" s="3" t="str">
        <f t="shared" si="27"/>
        <v/>
      </c>
    </row>
    <row r="440" spans="6:16" x14ac:dyDescent="0.25">
      <c r="F440" t="s">
        <v>429</v>
      </c>
      <c r="G440">
        <v>324.76</v>
      </c>
      <c r="H440" t="str">
        <f t="shared" si="24"/>
        <v/>
      </c>
      <c r="L440" t="s">
        <v>1262</v>
      </c>
      <c r="M440" s="1" t="s">
        <v>1620</v>
      </c>
      <c r="N440" s="1">
        <f t="shared" si="25"/>
        <v>1891</v>
      </c>
      <c r="O440" s="3">
        <f t="shared" si="26"/>
        <v>1</v>
      </c>
      <c r="P440" s="3" t="str">
        <f t="shared" si="27"/>
        <v/>
      </c>
    </row>
    <row r="441" spans="6:16" x14ac:dyDescent="0.25">
      <c r="F441" t="s">
        <v>430</v>
      </c>
      <c r="G441">
        <v>319.66000000000003</v>
      </c>
      <c r="H441" t="str">
        <f t="shared" si="24"/>
        <v/>
      </c>
      <c r="L441" t="s">
        <v>823</v>
      </c>
      <c r="M441" s="1" t="s">
        <v>1621</v>
      </c>
      <c r="N441" s="1">
        <f t="shared" si="25"/>
        <v>9.9</v>
      </c>
      <c r="O441" s="3">
        <f t="shared" si="26"/>
        <v>0</v>
      </c>
      <c r="P441" s="3">
        <f t="shared" si="27"/>
        <v>840</v>
      </c>
    </row>
    <row r="442" spans="6:16" x14ac:dyDescent="0.25">
      <c r="F442" t="s">
        <v>431</v>
      </c>
      <c r="G442">
        <v>329.36</v>
      </c>
      <c r="H442" t="str">
        <f t="shared" si="24"/>
        <v/>
      </c>
      <c r="L442" t="s">
        <v>795</v>
      </c>
      <c r="M442" s="1" t="s">
        <v>1622</v>
      </c>
      <c r="N442" s="1">
        <f t="shared" si="25"/>
        <v>108</v>
      </c>
      <c r="O442" s="3">
        <f t="shared" si="26"/>
        <v>0</v>
      </c>
      <c r="P442" s="3">
        <f t="shared" si="27"/>
        <v>812</v>
      </c>
    </row>
    <row r="443" spans="6:16" x14ac:dyDescent="0.25">
      <c r="F443" t="s">
        <v>432</v>
      </c>
      <c r="G443">
        <v>57.71</v>
      </c>
      <c r="H443" t="str">
        <f t="shared" si="24"/>
        <v/>
      </c>
      <c r="L443" t="s">
        <v>781</v>
      </c>
      <c r="M443" s="1" t="s">
        <v>1623</v>
      </c>
      <c r="N443" s="1">
        <f t="shared" si="25"/>
        <v>16</v>
      </c>
      <c r="O443" s="3">
        <f t="shared" si="26"/>
        <v>0</v>
      </c>
      <c r="P443" s="3">
        <f t="shared" si="27"/>
        <v>798</v>
      </c>
    </row>
    <row r="444" spans="6:16" x14ac:dyDescent="0.25">
      <c r="F444" t="s">
        <v>433</v>
      </c>
      <c r="G444">
        <v>321.16000000000003</v>
      </c>
      <c r="H444" t="str">
        <f t="shared" si="24"/>
        <v/>
      </c>
      <c r="L444" t="s">
        <v>802</v>
      </c>
      <c r="M444" s="1" t="s">
        <v>1624</v>
      </c>
      <c r="N444" s="1">
        <f t="shared" si="25"/>
        <v>696</v>
      </c>
      <c r="O444" s="3">
        <f t="shared" si="26"/>
        <v>0</v>
      </c>
      <c r="P444" s="3">
        <f t="shared" si="27"/>
        <v>819</v>
      </c>
    </row>
    <row r="445" spans="6:16" x14ac:dyDescent="0.25">
      <c r="F445" t="s">
        <v>434</v>
      </c>
      <c r="G445">
        <v>321.16000000000003</v>
      </c>
      <c r="H445" t="str">
        <f t="shared" si="24"/>
        <v/>
      </c>
      <c r="L445" t="s">
        <v>822</v>
      </c>
      <c r="M445" s="1" t="s">
        <v>1625</v>
      </c>
      <c r="N445" s="1">
        <f t="shared" si="25"/>
        <v>23.4</v>
      </c>
      <c r="O445" s="3">
        <f t="shared" si="26"/>
        <v>0</v>
      </c>
      <c r="P445" s="3">
        <f t="shared" si="27"/>
        <v>839</v>
      </c>
    </row>
    <row r="446" spans="6:16" x14ac:dyDescent="0.25">
      <c r="F446" t="s">
        <v>435</v>
      </c>
      <c r="G446">
        <v>128.75</v>
      </c>
      <c r="H446" t="str">
        <f t="shared" si="24"/>
        <v/>
      </c>
      <c r="L446" t="s">
        <v>785</v>
      </c>
      <c r="M446" s="1" t="s">
        <v>1626</v>
      </c>
      <c r="N446" s="1">
        <f t="shared" si="25"/>
        <v>7</v>
      </c>
      <c r="O446" s="3">
        <f t="shared" si="26"/>
        <v>0</v>
      </c>
      <c r="P446" s="3">
        <f t="shared" si="27"/>
        <v>802</v>
      </c>
    </row>
    <row r="447" spans="6:16" x14ac:dyDescent="0.25">
      <c r="F447" t="s">
        <v>436</v>
      </c>
      <c r="G447">
        <v>54.05</v>
      </c>
      <c r="H447" t="str">
        <f t="shared" si="24"/>
        <v/>
      </c>
      <c r="L447" t="s">
        <v>825</v>
      </c>
      <c r="M447" s="1" t="s">
        <v>1627</v>
      </c>
      <c r="N447" s="1">
        <f t="shared" si="25"/>
        <v>106.9</v>
      </c>
      <c r="O447" s="3">
        <f t="shared" si="26"/>
        <v>0</v>
      </c>
      <c r="P447" s="3">
        <f t="shared" si="27"/>
        <v>842</v>
      </c>
    </row>
    <row r="448" spans="6:16" x14ac:dyDescent="0.25">
      <c r="F448" t="s">
        <v>437</v>
      </c>
      <c r="G448">
        <v>53.03</v>
      </c>
      <c r="H448" t="str">
        <f t="shared" si="24"/>
        <v/>
      </c>
      <c r="L448" t="s">
        <v>803</v>
      </c>
      <c r="M448" s="1" t="s">
        <v>1628</v>
      </c>
      <c r="N448" s="1">
        <f t="shared" si="25"/>
        <v>1708.6</v>
      </c>
      <c r="O448" s="3">
        <f t="shared" si="26"/>
        <v>0</v>
      </c>
      <c r="P448" s="3">
        <f t="shared" si="27"/>
        <v>820</v>
      </c>
    </row>
    <row r="449" spans="6:16" x14ac:dyDescent="0.25">
      <c r="F449" t="s">
        <v>438</v>
      </c>
      <c r="G449">
        <v>194.04</v>
      </c>
      <c r="H449" t="str">
        <f t="shared" si="24"/>
        <v/>
      </c>
      <c r="L449" t="s">
        <v>1263</v>
      </c>
      <c r="M449" s="1" t="s">
        <v>1629</v>
      </c>
      <c r="N449" s="1">
        <f t="shared" si="25"/>
        <v>2384</v>
      </c>
      <c r="O449" s="3">
        <f t="shared" si="26"/>
        <v>1</v>
      </c>
      <c r="P449" s="3" t="str">
        <f t="shared" si="27"/>
        <v/>
      </c>
    </row>
    <row r="450" spans="6:16" x14ac:dyDescent="0.25">
      <c r="F450" t="s">
        <v>439</v>
      </c>
      <c r="G450">
        <v>942.01</v>
      </c>
      <c r="H450" t="str">
        <f t="shared" si="24"/>
        <v/>
      </c>
      <c r="L450" t="s">
        <v>812</v>
      </c>
      <c r="M450" s="1" t="s">
        <v>1630</v>
      </c>
      <c r="N450" s="1">
        <f t="shared" si="25"/>
        <v>1673</v>
      </c>
      <c r="O450" s="3">
        <f t="shared" si="26"/>
        <v>0</v>
      </c>
      <c r="P450" s="3">
        <f t="shared" si="27"/>
        <v>829</v>
      </c>
    </row>
    <row r="451" spans="6:16" x14ac:dyDescent="0.25">
      <c r="F451" t="s">
        <v>440</v>
      </c>
      <c r="G451">
        <v>942.01</v>
      </c>
      <c r="H451" t="str">
        <f t="shared" si="24"/>
        <v/>
      </c>
      <c r="L451" t="s">
        <v>1264</v>
      </c>
      <c r="M451" s="1">
        <v>231.5</v>
      </c>
      <c r="N451" s="1">
        <f t="shared" si="25"/>
        <v>231.5</v>
      </c>
      <c r="O451" s="3">
        <f t="shared" si="26"/>
        <v>1</v>
      </c>
      <c r="P451" s="3" t="str">
        <f t="shared" si="27"/>
        <v/>
      </c>
    </row>
    <row r="452" spans="6:16" x14ac:dyDescent="0.25">
      <c r="F452" t="s">
        <v>441</v>
      </c>
      <c r="G452">
        <v>1219.3</v>
      </c>
      <c r="H452" t="str">
        <f t="shared" si="24"/>
        <v/>
      </c>
      <c r="L452" t="s">
        <v>1265</v>
      </c>
      <c r="M452" s="1" t="s">
        <v>1631</v>
      </c>
      <c r="N452" s="1">
        <f t="shared" si="25"/>
        <v>7.51</v>
      </c>
      <c r="O452" s="3">
        <f t="shared" si="26"/>
        <v>1</v>
      </c>
      <c r="P452" s="3" t="str">
        <f t="shared" si="27"/>
        <v/>
      </c>
    </row>
    <row r="453" spans="6:16" x14ac:dyDescent="0.25">
      <c r="F453" t="s">
        <v>442</v>
      </c>
      <c r="G453">
        <v>9</v>
      </c>
      <c r="H453" t="str">
        <f t="shared" ref="H453:H516" si="28">IFERROR(VLOOKUP(F453,$L$4:$N$564,3,),"")</f>
        <v/>
      </c>
      <c r="L453" t="s">
        <v>1266</v>
      </c>
      <c r="M453" s="1" t="s">
        <v>1632</v>
      </c>
      <c r="N453" s="1">
        <f t="shared" ref="N453:N516" si="29">--M453</f>
        <v>3493</v>
      </c>
      <c r="O453" s="3">
        <f t="shared" ref="O453:O516" si="30">--ISNA(MATCH(L453,$F$4:$F$954,))</f>
        <v>1</v>
      </c>
      <c r="P453" s="3" t="str">
        <f t="shared" ref="P453:P516" si="31">IFERROR(MATCH(L453,$F$4:$F$954,)+3,"")</f>
        <v/>
      </c>
    </row>
    <row r="454" spans="6:16" x14ac:dyDescent="0.25">
      <c r="F454" t="s">
        <v>443</v>
      </c>
      <c r="G454">
        <v>319.69</v>
      </c>
      <c r="H454" t="str">
        <f t="shared" si="28"/>
        <v/>
      </c>
      <c r="L454" t="s">
        <v>1267</v>
      </c>
      <c r="M454" s="1" t="s">
        <v>1633</v>
      </c>
      <c r="N454" s="1">
        <f t="shared" si="29"/>
        <v>3.25</v>
      </c>
      <c r="O454" s="3">
        <f t="shared" si="30"/>
        <v>1</v>
      </c>
      <c r="P454" s="3" t="str">
        <f t="shared" si="31"/>
        <v/>
      </c>
    </row>
    <row r="455" spans="6:16" x14ac:dyDescent="0.25">
      <c r="F455" t="s">
        <v>444</v>
      </c>
      <c r="G455">
        <v>10271.08</v>
      </c>
      <c r="H455" t="str">
        <f t="shared" si="28"/>
        <v/>
      </c>
      <c r="L455" t="s">
        <v>1268</v>
      </c>
      <c r="M455" s="1" t="s">
        <v>1634</v>
      </c>
      <c r="N455" s="1">
        <f t="shared" si="29"/>
        <v>654</v>
      </c>
      <c r="O455" s="3">
        <f t="shared" si="30"/>
        <v>1</v>
      </c>
      <c r="P455" s="3" t="str">
        <f t="shared" si="31"/>
        <v/>
      </c>
    </row>
    <row r="456" spans="6:16" x14ac:dyDescent="0.25">
      <c r="F456" t="s">
        <v>445</v>
      </c>
      <c r="G456">
        <v>575.4</v>
      </c>
      <c r="H456" t="str">
        <f t="shared" si="28"/>
        <v/>
      </c>
      <c r="L456" t="s">
        <v>1269</v>
      </c>
      <c r="M456" s="1" t="s">
        <v>1635</v>
      </c>
      <c r="N456" s="1">
        <f t="shared" si="29"/>
        <v>7.47</v>
      </c>
      <c r="O456" s="3">
        <f t="shared" si="30"/>
        <v>1</v>
      </c>
      <c r="P456" s="3" t="str">
        <f t="shared" si="31"/>
        <v/>
      </c>
    </row>
    <row r="457" spans="6:16" x14ac:dyDescent="0.25">
      <c r="F457" t="s">
        <v>446</v>
      </c>
      <c r="G457">
        <v>198.07</v>
      </c>
      <c r="H457" t="str">
        <f t="shared" si="28"/>
        <v/>
      </c>
      <c r="L457" t="s">
        <v>1270</v>
      </c>
      <c r="M457" s="1" t="s">
        <v>1636</v>
      </c>
      <c r="N457" s="1">
        <f t="shared" si="29"/>
        <v>70.5</v>
      </c>
      <c r="O457" s="3">
        <f t="shared" si="30"/>
        <v>1</v>
      </c>
      <c r="P457" s="3" t="str">
        <f t="shared" si="31"/>
        <v/>
      </c>
    </row>
    <row r="458" spans="6:16" x14ac:dyDescent="0.25">
      <c r="F458" t="s">
        <v>447</v>
      </c>
      <c r="G458">
        <v>10274.120000000001</v>
      </c>
      <c r="H458" t="str">
        <f t="shared" si="28"/>
        <v/>
      </c>
      <c r="L458" t="s">
        <v>1271</v>
      </c>
      <c r="M458" s="1" t="s">
        <v>1637</v>
      </c>
      <c r="N458" s="1">
        <f t="shared" si="29"/>
        <v>52</v>
      </c>
      <c r="O458" s="3">
        <f t="shared" si="30"/>
        <v>1</v>
      </c>
      <c r="P458" s="3" t="str">
        <f t="shared" si="31"/>
        <v/>
      </c>
    </row>
    <row r="459" spans="6:16" x14ac:dyDescent="0.25">
      <c r="F459" t="s">
        <v>448</v>
      </c>
      <c r="G459">
        <v>10274.120000000001</v>
      </c>
      <c r="H459" t="str">
        <f t="shared" si="28"/>
        <v/>
      </c>
      <c r="L459" t="s">
        <v>1272</v>
      </c>
      <c r="M459" s="1" t="s">
        <v>1638</v>
      </c>
      <c r="N459" s="1">
        <f t="shared" si="29"/>
        <v>145</v>
      </c>
      <c r="O459" s="3">
        <f t="shared" si="30"/>
        <v>1</v>
      </c>
      <c r="P459" s="3" t="str">
        <f t="shared" si="31"/>
        <v/>
      </c>
    </row>
    <row r="460" spans="6:16" x14ac:dyDescent="0.25">
      <c r="F460" t="s">
        <v>449</v>
      </c>
      <c r="G460">
        <v>395.04</v>
      </c>
      <c r="H460" t="str">
        <f t="shared" si="28"/>
        <v/>
      </c>
      <c r="L460" t="s">
        <v>1273</v>
      </c>
      <c r="M460" s="1" t="s">
        <v>1639</v>
      </c>
      <c r="N460" s="1">
        <f t="shared" si="29"/>
        <v>65.7</v>
      </c>
      <c r="O460" s="3">
        <f t="shared" si="30"/>
        <v>1</v>
      </c>
      <c r="P460" s="3" t="str">
        <f t="shared" si="31"/>
        <v/>
      </c>
    </row>
    <row r="461" spans="6:16" x14ac:dyDescent="0.25">
      <c r="F461" t="s">
        <v>450</v>
      </c>
      <c r="G461">
        <v>417.58</v>
      </c>
      <c r="H461" t="str">
        <f t="shared" si="28"/>
        <v/>
      </c>
      <c r="L461" t="s">
        <v>1274</v>
      </c>
      <c r="M461" s="1" t="s">
        <v>1640</v>
      </c>
      <c r="N461" s="1">
        <f t="shared" si="29"/>
        <v>25.8</v>
      </c>
      <c r="O461" s="3">
        <f t="shared" si="30"/>
        <v>1</v>
      </c>
      <c r="P461" s="3" t="str">
        <f t="shared" si="31"/>
        <v/>
      </c>
    </row>
    <row r="462" spans="6:16" x14ac:dyDescent="0.25">
      <c r="F462" t="s">
        <v>451</v>
      </c>
      <c r="G462">
        <v>408.32</v>
      </c>
      <c r="H462" t="str">
        <f t="shared" si="28"/>
        <v/>
      </c>
      <c r="L462" t="s">
        <v>1275</v>
      </c>
      <c r="M462" s="1" t="s">
        <v>1641</v>
      </c>
      <c r="N462" s="1">
        <f t="shared" si="29"/>
        <v>8761</v>
      </c>
      <c r="O462" s="3">
        <f t="shared" si="30"/>
        <v>1</v>
      </c>
      <c r="P462" s="3" t="str">
        <f t="shared" si="31"/>
        <v/>
      </c>
    </row>
    <row r="463" spans="6:16" x14ac:dyDescent="0.25">
      <c r="F463" t="s">
        <v>452</v>
      </c>
      <c r="G463">
        <v>64.930000000000007</v>
      </c>
      <c r="H463" t="str">
        <f t="shared" si="28"/>
        <v/>
      </c>
      <c r="L463" t="s">
        <v>792</v>
      </c>
      <c r="M463" s="1" t="s">
        <v>1642</v>
      </c>
      <c r="N463" s="1">
        <f t="shared" si="29"/>
        <v>4516.5</v>
      </c>
      <c r="O463" s="3">
        <f t="shared" si="30"/>
        <v>0</v>
      </c>
      <c r="P463" s="3">
        <f t="shared" si="31"/>
        <v>809</v>
      </c>
    </row>
    <row r="464" spans="6:16" x14ac:dyDescent="0.25">
      <c r="F464" t="s">
        <v>453</v>
      </c>
      <c r="G464">
        <v>10436.66</v>
      </c>
      <c r="H464" t="str">
        <f t="shared" si="28"/>
        <v/>
      </c>
      <c r="L464" t="s">
        <v>793</v>
      </c>
      <c r="M464" s="1" t="s">
        <v>1643</v>
      </c>
      <c r="N464" s="1">
        <f t="shared" si="29"/>
        <v>4517</v>
      </c>
      <c r="O464" s="3">
        <f t="shared" si="30"/>
        <v>0</v>
      </c>
      <c r="P464" s="3">
        <f t="shared" si="31"/>
        <v>810</v>
      </c>
    </row>
    <row r="465" spans="6:16" x14ac:dyDescent="0.25">
      <c r="F465" t="s">
        <v>454</v>
      </c>
      <c r="G465">
        <v>5385.46</v>
      </c>
      <c r="H465" t="str">
        <f t="shared" si="28"/>
        <v/>
      </c>
      <c r="L465" t="s">
        <v>1276</v>
      </c>
      <c r="M465" s="1" t="s">
        <v>1644</v>
      </c>
      <c r="N465" s="1">
        <f t="shared" si="29"/>
        <v>58.1</v>
      </c>
      <c r="O465" s="3">
        <f t="shared" si="30"/>
        <v>1</v>
      </c>
      <c r="P465" s="3" t="str">
        <f t="shared" si="31"/>
        <v/>
      </c>
    </row>
    <row r="466" spans="6:16" x14ac:dyDescent="0.25">
      <c r="F466" t="s">
        <v>455</v>
      </c>
      <c r="G466">
        <v>12620.18</v>
      </c>
      <c r="H466" t="str">
        <f t="shared" si="28"/>
        <v/>
      </c>
      <c r="L466" t="s">
        <v>1277</v>
      </c>
      <c r="M466" s="1" t="s">
        <v>1645</v>
      </c>
      <c r="N466" s="1">
        <f t="shared" si="29"/>
        <v>65.260000000000005</v>
      </c>
      <c r="O466" s="3">
        <f t="shared" si="30"/>
        <v>1</v>
      </c>
      <c r="P466" s="3" t="str">
        <f t="shared" si="31"/>
        <v/>
      </c>
    </row>
    <row r="467" spans="6:16" x14ac:dyDescent="0.25">
      <c r="F467" t="s">
        <v>456</v>
      </c>
      <c r="G467">
        <v>12620.18</v>
      </c>
      <c r="H467" t="str">
        <f t="shared" si="28"/>
        <v/>
      </c>
      <c r="L467" t="s">
        <v>789</v>
      </c>
      <c r="M467" s="1" t="s">
        <v>1646</v>
      </c>
      <c r="N467" s="1">
        <f t="shared" si="29"/>
        <v>5223</v>
      </c>
      <c r="O467" s="3">
        <f t="shared" si="30"/>
        <v>0</v>
      </c>
      <c r="P467" s="3">
        <f t="shared" si="31"/>
        <v>806</v>
      </c>
    </row>
    <row r="468" spans="6:16" x14ac:dyDescent="0.25">
      <c r="F468" t="s">
        <v>457</v>
      </c>
      <c r="G468">
        <v>12620.18</v>
      </c>
      <c r="H468" t="str">
        <f t="shared" si="28"/>
        <v/>
      </c>
      <c r="L468" t="s">
        <v>1278</v>
      </c>
      <c r="M468" s="1" t="s">
        <v>1647</v>
      </c>
      <c r="N468" s="1">
        <f t="shared" si="29"/>
        <v>114.3</v>
      </c>
      <c r="O468" s="3">
        <f t="shared" si="30"/>
        <v>1</v>
      </c>
      <c r="P468" s="3" t="str">
        <f t="shared" si="31"/>
        <v/>
      </c>
    </row>
    <row r="469" spans="6:16" x14ac:dyDescent="0.25">
      <c r="F469" t="s">
        <v>458</v>
      </c>
      <c r="G469">
        <v>303.32</v>
      </c>
      <c r="H469" t="str">
        <f t="shared" si="28"/>
        <v/>
      </c>
      <c r="L469" t="s">
        <v>1279</v>
      </c>
      <c r="M469" s="1" t="s">
        <v>1648</v>
      </c>
      <c r="N469" s="1">
        <f t="shared" si="29"/>
        <v>3456</v>
      </c>
      <c r="O469" s="3">
        <f t="shared" si="30"/>
        <v>1</v>
      </c>
      <c r="P469" s="3" t="str">
        <f t="shared" si="31"/>
        <v/>
      </c>
    </row>
    <row r="470" spans="6:16" x14ac:dyDescent="0.25">
      <c r="F470" t="s">
        <v>459</v>
      </c>
      <c r="G470">
        <v>3.02</v>
      </c>
      <c r="H470" t="str">
        <f t="shared" si="28"/>
        <v/>
      </c>
      <c r="L470" t="s">
        <v>1280</v>
      </c>
      <c r="M470" s="1" t="s">
        <v>1649</v>
      </c>
      <c r="N470" s="1">
        <f t="shared" si="29"/>
        <v>1865</v>
      </c>
      <c r="O470" s="3">
        <f t="shared" si="30"/>
        <v>1</v>
      </c>
      <c r="P470" s="3" t="str">
        <f t="shared" si="31"/>
        <v/>
      </c>
    </row>
    <row r="471" spans="6:16" x14ac:dyDescent="0.25">
      <c r="F471" t="s">
        <v>460</v>
      </c>
      <c r="G471">
        <v>4.76</v>
      </c>
      <c r="H471" t="str">
        <f t="shared" si="28"/>
        <v/>
      </c>
      <c r="L471" t="s">
        <v>810</v>
      </c>
      <c r="M471" s="1" t="s">
        <v>1650</v>
      </c>
      <c r="N471" s="1">
        <f t="shared" si="29"/>
        <v>10</v>
      </c>
      <c r="O471" s="3">
        <f t="shared" si="30"/>
        <v>0</v>
      </c>
      <c r="P471" s="3">
        <f t="shared" si="31"/>
        <v>827</v>
      </c>
    </row>
    <row r="472" spans="6:16" x14ac:dyDescent="0.25">
      <c r="F472" t="s">
        <v>461</v>
      </c>
      <c r="G472">
        <v>3.73</v>
      </c>
      <c r="H472" t="str">
        <f t="shared" si="28"/>
        <v/>
      </c>
      <c r="L472" t="s">
        <v>1281</v>
      </c>
      <c r="M472" s="1" t="s">
        <v>1651</v>
      </c>
      <c r="N472" s="1">
        <f t="shared" si="29"/>
        <v>183.3</v>
      </c>
      <c r="O472" s="3">
        <f t="shared" si="30"/>
        <v>1</v>
      </c>
      <c r="P472" s="3" t="str">
        <f t="shared" si="31"/>
        <v/>
      </c>
    </row>
    <row r="473" spans="6:16" x14ac:dyDescent="0.25">
      <c r="F473" t="s">
        <v>462</v>
      </c>
      <c r="G473">
        <v>3.73</v>
      </c>
      <c r="H473" t="str">
        <f t="shared" si="28"/>
        <v/>
      </c>
      <c r="L473" t="s">
        <v>801</v>
      </c>
      <c r="M473" s="1" t="s">
        <v>1652</v>
      </c>
      <c r="N473" s="1">
        <f t="shared" si="29"/>
        <v>141.30000000000001</v>
      </c>
      <c r="O473" s="3">
        <f t="shared" si="30"/>
        <v>0</v>
      </c>
      <c r="P473" s="3">
        <f t="shared" si="31"/>
        <v>818</v>
      </c>
    </row>
    <row r="474" spans="6:16" x14ac:dyDescent="0.25">
      <c r="F474" t="s">
        <v>463</v>
      </c>
      <c r="G474">
        <v>3.74</v>
      </c>
      <c r="H474" t="str">
        <f t="shared" si="28"/>
        <v/>
      </c>
      <c r="L474" t="s">
        <v>1282</v>
      </c>
      <c r="M474" s="1" t="s">
        <v>1653</v>
      </c>
      <c r="N474" s="1">
        <f t="shared" si="29"/>
        <v>2.64</v>
      </c>
      <c r="O474" s="3">
        <f t="shared" si="30"/>
        <v>1</v>
      </c>
      <c r="P474" s="3" t="str">
        <f t="shared" si="31"/>
        <v/>
      </c>
    </row>
    <row r="475" spans="6:16" x14ac:dyDescent="0.25">
      <c r="F475" t="s">
        <v>464</v>
      </c>
      <c r="G475">
        <v>3.8</v>
      </c>
      <c r="H475" t="str">
        <f t="shared" si="28"/>
        <v/>
      </c>
      <c r="L475" t="s">
        <v>788</v>
      </c>
      <c r="M475" s="1" t="s">
        <v>1654</v>
      </c>
      <c r="N475" s="1">
        <f t="shared" si="29"/>
        <v>8218</v>
      </c>
      <c r="O475" s="3">
        <f t="shared" si="30"/>
        <v>0</v>
      </c>
      <c r="P475" s="3">
        <f t="shared" si="31"/>
        <v>805</v>
      </c>
    </row>
    <row r="476" spans="6:16" x14ac:dyDescent="0.25">
      <c r="F476" t="s">
        <v>465</v>
      </c>
      <c r="G476">
        <v>3.81</v>
      </c>
      <c r="H476" t="str">
        <f t="shared" si="28"/>
        <v/>
      </c>
      <c r="L476" t="s">
        <v>1283</v>
      </c>
      <c r="M476" s="1" t="s">
        <v>1655</v>
      </c>
      <c r="N476" s="1">
        <f t="shared" si="29"/>
        <v>14933.5</v>
      </c>
      <c r="O476" s="3">
        <f t="shared" si="30"/>
        <v>1</v>
      </c>
      <c r="P476" s="3" t="str">
        <f t="shared" si="31"/>
        <v/>
      </c>
    </row>
    <row r="477" spans="6:16" x14ac:dyDescent="0.25">
      <c r="F477" s="4" t="s">
        <v>466</v>
      </c>
      <c r="G477">
        <v>2861.1</v>
      </c>
      <c r="H477">
        <f t="shared" si="28"/>
        <v>2861.1</v>
      </c>
      <c r="L477" t="s">
        <v>838</v>
      </c>
      <c r="M477" s="1" t="s">
        <v>1656</v>
      </c>
      <c r="N477" s="1">
        <f t="shared" si="29"/>
        <v>1169</v>
      </c>
      <c r="O477" s="3">
        <f t="shared" si="30"/>
        <v>0</v>
      </c>
      <c r="P477" s="3">
        <f t="shared" si="31"/>
        <v>855</v>
      </c>
    </row>
    <row r="478" spans="6:16" x14ac:dyDescent="0.25">
      <c r="F478" s="4" t="s">
        <v>467</v>
      </c>
      <c r="G478">
        <v>2861.1</v>
      </c>
      <c r="H478">
        <f t="shared" si="28"/>
        <v>2861.1</v>
      </c>
      <c r="L478" t="s">
        <v>1284</v>
      </c>
      <c r="M478" s="1" t="s">
        <v>1657</v>
      </c>
      <c r="N478" s="1">
        <f t="shared" si="29"/>
        <v>161</v>
      </c>
      <c r="O478" s="3">
        <f t="shared" si="30"/>
        <v>1</v>
      </c>
      <c r="P478" s="3" t="str">
        <f t="shared" si="31"/>
        <v/>
      </c>
    </row>
    <row r="479" spans="6:16" x14ac:dyDescent="0.25">
      <c r="F479" t="s">
        <v>468</v>
      </c>
      <c r="G479">
        <v>80.41</v>
      </c>
      <c r="H479" t="str">
        <f t="shared" si="28"/>
        <v/>
      </c>
      <c r="L479" t="s">
        <v>1285</v>
      </c>
      <c r="M479" s="1" t="s">
        <v>1658</v>
      </c>
      <c r="N479" s="1">
        <f t="shared" si="29"/>
        <v>195</v>
      </c>
      <c r="O479" s="3">
        <f t="shared" si="30"/>
        <v>1</v>
      </c>
      <c r="P479" s="3" t="str">
        <f t="shared" si="31"/>
        <v/>
      </c>
    </row>
    <row r="480" spans="6:16" x14ac:dyDescent="0.25">
      <c r="F480" t="s">
        <v>469</v>
      </c>
      <c r="G480">
        <v>101.39</v>
      </c>
      <c r="H480" t="str">
        <f t="shared" si="28"/>
        <v/>
      </c>
      <c r="L480" t="s">
        <v>1286</v>
      </c>
      <c r="M480" s="1" t="s">
        <v>1659</v>
      </c>
      <c r="N480" s="1">
        <f t="shared" si="29"/>
        <v>285</v>
      </c>
      <c r="O480" s="3">
        <f t="shared" si="30"/>
        <v>1</v>
      </c>
      <c r="P480" s="3" t="str">
        <f t="shared" si="31"/>
        <v/>
      </c>
    </row>
    <row r="481" spans="6:16" x14ac:dyDescent="0.25">
      <c r="F481" t="s">
        <v>470</v>
      </c>
      <c r="G481">
        <v>2171.29</v>
      </c>
      <c r="H481" t="str">
        <f t="shared" si="28"/>
        <v/>
      </c>
      <c r="L481" t="s">
        <v>1287</v>
      </c>
      <c r="M481" s="1" t="s">
        <v>1659</v>
      </c>
      <c r="N481" s="1">
        <f t="shared" si="29"/>
        <v>285</v>
      </c>
      <c r="O481" s="3">
        <f t="shared" si="30"/>
        <v>1</v>
      </c>
      <c r="P481" s="3" t="str">
        <f t="shared" si="31"/>
        <v/>
      </c>
    </row>
    <row r="482" spans="6:16" x14ac:dyDescent="0.25">
      <c r="F482" t="s">
        <v>471</v>
      </c>
      <c r="G482">
        <v>2171.29</v>
      </c>
      <c r="H482" t="str">
        <f t="shared" si="28"/>
        <v/>
      </c>
      <c r="L482" t="s">
        <v>1288</v>
      </c>
      <c r="M482" s="1" t="s">
        <v>1660</v>
      </c>
      <c r="N482" s="1">
        <f t="shared" si="29"/>
        <v>317</v>
      </c>
      <c r="O482" s="3">
        <f t="shared" si="30"/>
        <v>1</v>
      </c>
      <c r="P482" s="3" t="str">
        <f t="shared" si="31"/>
        <v/>
      </c>
    </row>
    <row r="483" spans="6:16" x14ac:dyDescent="0.25">
      <c r="F483" t="s">
        <v>472</v>
      </c>
      <c r="G483">
        <v>1386.24</v>
      </c>
      <c r="H483" t="str">
        <f t="shared" si="28"/>
        <v/>
      </c>
      <c r="L483" t="s">
        <v>1289</v>
      </c>
      <c r="M483" s="1" t="s">
        <v>1661</v>
      </c>
      <c r="N483" s="1">
        <f t="shared" si="29"/>
        <v>77.12</v>
      </c>
      <c r="O483" s="3">
        <f t="shared" si="30"/>
        <v>1</v>
      </c>
      <c r="P483" s="3" t="str">
        <f t="shared" si="31"/>
        <v/>
      </c>
    </row>
    <row r="484" spans="6:16" x14ac:dyDescent="0.25">
      <c r="F484" t="s">
        <v>473</v>
      </c>
      <c r="G484">
        <v>1952.18</v>
      </c>
      <c r="H484" t="str">
        <f t="shared" si="28"/>
        <v/>
      </c>
      <c r="L484" t="s">
        <v>842</v>
      </c>
      <c r="M484" s="1" t="s">
        <v>1662</v>
      </c>
      <c r="N484" s="1">
        <f t="shared" si="29"/>
        <v>51.69</v>
      </c>
      <c r="O484" s="3">
        <f t="shared" si="30"/>
        <v>0</v>
      </c>
      <c r="P484" s="3">
        <f t="shared" si="31"/>
        <v>859</v>
      </c>
    </row>
    <row r="485" spans="6:16" x14ac:dyDescent="0.25">
      <c r="F485" t="s">
        <v>474</v>
      </c>
      <c r="G485">
        <v>71.290000000000006</v>
      </c>
      <c r="H485" t="str">
        <f t="shared" si="28"/>
        <v/>
      </c>
      <c r="L485" t="s">
        <v>1290</v>
      </c>
      <c r="M485" s="1" t="s">
        <v>1663</v>
      </c>
      <c r="N485" s="1">
        <f t="shared" si="29"/>
        <v>67.8</v>
      </c>
      <c r="O485" s="3">
        <f t="shared" si="30"/>
        <v>1</v>
      </c>
      <c r="P485" s="3" t="str">
        <f t="shared" si="31"/>
        <v/>
      </c>
    </row>
    <row r="486" spans="6:16" x14ac:dyDescent="0.25">
      <c r="F486" t="s">
        <v>475</v>
      </c>
      <c r="G486">
        <v>251</v>
      </c>
      <c r="H486" t="str">
        <f t="shared" si="28"/>
        <v/>
      </c>
      <c r="L486" t="s">
        <v>1291</v>
      </c>
      <c r="M486" s="1" t="s">
        <v>1664</v>
      </c>
      <c r="N486" s="1">
        <f t="shared" si="29"/>
        <v>68.64</v>
      </c>
      <c r="O486" s="3">
        <f t="shared" si="30"/>
        <v>1</v>
      </c>
      <c r="P486" s="3" t="str">
        <f t="shared" si="31"/>
        <v/>
      </c>
    </row>
    <row r="487" spans="6:16" x14ac:dyDescent="0.25">
      <c r="F487" s="4" t="s">
        <v>476</v>
      </c>
      <c r="G487">
        <v>2646.53</v>
      </c>
      <c r="H487">
        <f t="shared" si="28"/>
        <v>2646.53</v>
      </c>
      <c r="L487" t="s">
        <v>1292</v>
      </c>
      <c r="M487" s="1" t="s">
        <v>1665</v>
      </c>
      <c r="N487" s="1">
        <f t="shared" si="29"/>
        <v>136.44</v>
      </c>
      <c r="O487" s="3">
        <f t="shared" si="30"/>
        <v>1</v>
      </c>
      <c r="P487" s="3" t="str">
        <f t="shared" si="31"/>
        <v/>
      </c>
    </row>
    <row r="488" spans="6:16" x14ac:dyDescent="0.25">
      <c r="F488" t="s">
        <v>477</v>
      </c>
      <c r="G488">
        <v>15867.49</v>
      </c>
      <c r="H488" t="str">
        <f t="shared" si="28"/>
        <v/>
      </c>
      <c r="L488" t="s">
        <v>1293</v>
      </c>
      <c r="M488" s="1" t="s">
        <v>1666</v>
      </c>
      <c r="N488" s="1">
        <f t="shared" si="29"/>
        <v>139.83000000000001</v>
      </c>
      <c r="O488" s="3">
        <f t="shared" si="30"/>
        <v>1</v>
      </c>
      <c r="P488" s="3" t="str">
        <f t="shared" si="31"/>
        <v/>
      </c>
    </row>
    <row r="489" spans="6:16" x14ac:dyDescent="0.25">
      <c r="F489" t="s">
        <v>478</v>
      </c>
      <c r="G489">
        <v>5225.09</v>
      </c>
      <c r="H489" t="str">
        <f t="shared" si="28"/>
        <v/>
      </c>
      <c r="L489" t="s">
        <v>847</v>
      </c>
      <c r="M489" s="1" t="s">
        <v>1663</v>
      </c>
      <c r="N489" s="1">
        <f t="shared" si="29"/>
        <v>67.8</v>
      </c>
      <c r="O489" s="3">
        <f t="shared" si="30"/>
        <v>0</v>
      </c>
      <c r="P489" s="3">
        <f t="shared" si="31"/>
        <v>864</v>
      </c>
    </row>
    <row r="490" spans="6:16" x14ac:dyDescent="0.25">
      <c r="F490" t="s">
        <v>479</v>
      </c>
      <c r="G490">
        <v>5225.09</v>
      </c>
      <c r="H490" t="str">
        <f t="shared" si="28"/>
        <v/>
      </c>
      <c r="L490" t="s">
        <v>1294</v>
      </c>
      <c r="M490" s="1" t="s">
        <v>1667</v>
      </c>
      <c r="N490" s="1">
        <f t="shared" si="29"/>
        <v>118127.15</v>
      </c>
      <c r="O490" s="3">
        <f t="shared" si="30"/>
        <v>1</v>
      </c>
      <c r="P490" s="3" t="str">
        <f t="shared" si="31"/>
        <v/>
      </c>
    </row>
    <row r="491" spans="6:16" x14ac:dyDescent="0.25">
      <c r="F491" t="s">
        <v>480</v>
      </c>
      <c r="G491">
        <v>11052.11</v>
      </c>
      <c r="H491" t="str">
        <f t="shared" si="28"/>
        <v/>
      </c>
      <c r="L491" t="s">
        <v>1295</v>
      </c>
      <c r="M491" s="1" t="s">
        <v>1668</v>
      </c>
      <c r="N491" s="1">
        <f t="shared" si="29"/>
        <v>709</v>
      </c>
      <c r="O491" s="3">
        <f t="shared" si="30"/>
        <v>1</v>
      </c>
      <c r="P491" s="3" t="str">
        <f t="shared" si="31"/>
        <v/>
      </c>
    </row>
    <row r="492" spans="6:16" x14ac:dyDescent="0.25">
      <c r="F492" t="s">
        <v>481</v>
      </c>
      <c r="G492">
        <v>11052.11</v>
      </c>
      <c r="H492" t="str">
        <f t="shared" si="28"/>
        <v/>
      </c>
      <c r="L492" t="s">
        <v>1296</v>
      </c>
      <c r="M492" s="1" t="s">
        <v>1669</v>
      </c>
      <c r="N492" s="1">
        <f t="shared" si="29"/>
        <v>43970</v>
      </c>
      <c r="O492" s="3">
        <f t="shared" si="30"/>
        <v>1</v>
      </c>
      <c r="P492" s="3" t="str">
        <f t="shared" si="31"/>
        <v/>
      </c>
    </row>
    <row r="493" spans="6:16" x14ac:dyDescent="0.25">
      <c r="F493" t="s">
        <v>482</v>
      </c>
      <c r="G493">
        <v>5121.34</v>
      </c>
      <c r="H493" t="str">
        <f t="shared" si="28"/>
        <v/>
      </c>
      <c r="L493" t="s">
        <v>1297</v>
      </c>
      <c r="M493" s="1" t="s">
        <v>1670</v>
      </c>
      <c r="N493" s="1">
        <f t="shared" si="29"/>
        <v>48600</v>
      </c>
      <c r="O493" s="3">
        <f t="shared" si="30"/>
        <v>1</v>
      </c>
      <c r="P493" s="3" t="str">
        <f t="shared" si="31"/>
        <v/>
      </c>
    </row>
    <row r="494" spans="6:16" x14ac:dyDescent="0.25">
      <c r="F494" t="s">
        <v>483</v>
      </c>
      <c r="G494">
        <v>824.41</v>
      </c>
      <c r="H494" t="str">
        <f t="shared" si="28"/>
        <v/>
      </c>
      <c r="L494" t="s">
        <v>1298</v>
      </c>
      <c r="M494" s="1" t="s">
        <v>1671</v>
      </c>
      <c r="N494" s="1">
        <f t="shared" si="29"/>
        <v>36478</v>
      </c>
      <c r="O494" s="3">
        <f t="shared" si="30"/>
        <v>1</v>
      </c>
      <c r="P494" s="3" t="str">
        <f t="shared" si="31"/>
        <v/>
      </c>
    </row>
    <row r="495" spans="6:16" x14ac:dyDescent="0.25">
      <c r="F495" t="s">
        <v>484</v>
      </c>
      <c r="G495">
        <v>771.37</v>
      </c>
      <c r="H495" t="str">
        <f t="shared" si="28"/>
        <v/>
      </c>
      <c r="L495" t="s">
        <v>1299</v>
      </c>
      <c r="M495" s="1" t="s">
        <v>1672</v>
      </c>
      <c r="N495" s="1">
        <f t="shared" si="29"/>
        <v>90042</v>
      </c>
      <c r="O495" s="3">
        <f t="shared" si="30"/>
        <v>1</v>
      </c>
      <c r="P495" s="3" t="str">
        <f t="shared" si="31"/>
        <v/>
      </c>
    </row>
    <row r="496" spans="6:16" x14ac:dyDescent="0.25">
      <c r="F496" t="s">
        <v>485</v>
      </c>
      <c r="G496">
        <v>5121.34</v>
      </c>
      <c r="H496" t="str">
        <f t="shared" si="28"/>
        <v/>
      </c>
      <c r="L496" t="s">
        <v>1300</v>
      </c>
      <c r="M496" s="1" t="s">
        <v>1673</v>
      </c>
      <c r="N496" s="1">
        <f t="shared" si="29"/>
        <v>112444</v>
      </c>
      <c r="O496" s="3">
        <f t="shared" si="30"/>
        <v>1</v>
      </c>
      <c r="P496" s="3" t="str">
        <f t="shared" si="31"/>
        <v/>
      </c>
    </row>
    <row r="497" spans="6:16" x14ac:dyDescent="0.25">
      <c r="F497" t="s">
        <v>486</v>
      </c>
      <c r="G497">
        <v>81.92</v>
      </c>
      <c r="H497" t="str">
        <f t="shared" si="28"/>
        <v/>
      </c>
      <c r="L497" t="s">
        <v>1301</v>
      </c>
      <c r="M497" s="1" t="s">
        <v>1674</v>
      </c>
      <c r="N497" s="1">
        <f t="shared" si="29"/>
        <v>86915</v>
      </c>
      <c r="O497" s="3">
        <f t="shared" si="30"/>
        <v>1</v>
      </c>
      <c r="P497" s="3" t="str">
        <f t="shared" si="31"/>
        <v/>
      </c>
    </row>
    <row r="498" spans="6:16" x14ac:dyDescent="0.25">
      <c r="F498" t="s">
        <v>487</v>
      </c>
      <c r="G498">
        <v>123.18</v>
      </c>
      <c r="H498" t="str">
        <f t="shared" si="28"/>
        <v/>
      </c>
      <c r="L498" t="s">
        <v>1302</v>
      </c>
      <c r="M498" s="1" t="s">
        <v>1675</v>
      </c>
      <c r="N498" s="1">
        <f t="shared" si="29"/>
        <v>2154.48</v>
      </c>
      <c r="O498" s="3">
        <f t="shared" si="30"/>
        <v>1</v>
      </c>
      <c r="P498" s="3" t="str">
        <f t="shared" si="31"/>
        <v/>
      </c>
    </row>
    <row r="499" spans="6:16" x14ac:dyDescent="0.25">
      <c r="F499" t="s">
        <v>488</v>
      </c>
      <c r="G499">
        <v>393783.06</v>
      </c>
      <c r="H499" t="str">
        <f t="shared" si="28"/>
        <v/>
      </c>
      <c r="L499" t="s">
        <v>1303</v>
      </c>
      <c r="M499" s="1" t="s">
        <v>1676</v>
      </c>
      <c r="N499" s="1">
        <f t="shared" si="29"/>
        <v>744</v>
      </c>
      <c r="O499" s="3">
        <f t="shared" si="30"/>
        <v>1</v>
      </c>
      <c r="P499" s="3" t="str">
        <f t="shared" si="31"/>
        <v/>
      </c>
    </row>
    <row r="500" spans="6:16" x14ac:dyDescent="0.25">
      <c r="F500" t="s">
        <v>489</v>
      </c>
      <c r="G500">
        <v>307.99</v>
      </c>
      <c r="H500" t="str">
        <f t="shared" si="28"/>
        <v/>
      </c>
      <c r="L500" t="s">
        <v>1304</v>
      </c>
      <c r="M500" s="1" t="s">
        <v>1677</v>
      </c>
      <c r="N500" s="1">
        <f t="shared" si="29"/>
        <v>2652</v>
      </c>
      <c r="O500" s="3">
        <f t="shared" si="30"/>
        <v>1</v>
      </c>
      <c r="P500" s="3" t="str">
        <f t="shared" si="31"/>
        <v/>
      </c>
    </row>
    <row r="501" spans="6:16" x14ac:dyDescent="0.25">
      <c r="F501" s="4" t="s">
        <v>490</v>
      </c>
      <c r="G501">
        <v>128486.45</v>
      </c>
      <c r="H501">
        <f t="shared" si="28"/>
        <v>66827.13</v>
      </c>
      <c r="L501" t="s">
        <v>1305</v>
      </c>
      <c r="M501" s="1" t="s">
        <v>1678</v>
      </c>
      <c r="N501" s="1">
        <f t="shared" si="29"/>
        <v>2328</v>
      </c>
      <c r="O501" s="3">
        <f t="shared" si="30"/>
        <v>1</v>
      </c>
      <c r="P501" s="3" t="str">
        <f t="shared" si="31"/>
        <v/>
      </c>
    </row>
    <row r="502" spans="6:16" x14ac:dyDescent="0.25">
      <c r="F502" t="s">
        <v>491</v>
      </c>
      <c r="G502">
        <v>121237.07</v>
      </c>
      <c r="H502" t="str">
        <f t="shared" si="28"/>
        <v/>
      </c>
      <c r="L502" t="s">
        <v>1306</v>
      </c>
      <c r="M502" s="1" t="s">
        <v>1679</v>
      </c>
      <c r="N502" s="1">
        <f t="shared" si="29"/>
        <v>11910.38</v>
      </c>
      <c r="O502" s="3">
        <f t="shared" si="30"/>
        <v>1</v>
      </c>
      <c r="P502" s="3" t="str">
        <f t="shared" si="31"/>
        <v/>
      </c>
    </row>
    <row r="503" spans="6:16" x14ac:dyDescent="0.25">
      <c r="F503" t="s">
        <v>492</v>
      </c>
      <c r="G503">
        <v>27.4</v>
      </c>
      <c r="H503" t="str">
        <f t="shared" si="28"/>
        <v/>
      </c>
      <c r="L503" t="s">
        <v>1307</v>
      </c>
      <c r="M503" s="1" t="s">
        <v>1680</v>
      </c>
      <c r="N503" s="1">
        <f t="shared" si="29"/>
        <v>83157.259999999995</v>
      </c>
      <c r="O503" s="3">
        <f t="shared" si="30"/>
        <v>1</v>
      </c>
      <c r="P503" s="3" t="str">
        <f t="shared" si="31"/>
        <v/>
      </c>
    </row>
    <row r="504" spans="6:16" x14ac:dyDescent="0.25">
      <c r="F504" t="s">
        <v>493</v>
      </c>
      <c r="G504">
        <v>2891.83</v>
      </c>
      <c r="H504" t="str">
        <f t="shared" si="28"/>
        <v/>
      </c>
      <c r="L504" t="s">
        <v>1308</v>
      </c>
      <c r="M504" s="1" t="s">
        <v>1681</v>
      </c>
      <c r="N504" s="1">
        <f t="shared" si="29"/>
        <v>48206.18</v>
      </c>
      <c r="O504" s="3">
        <f t="shared" si="30"/>
        <v>1</v>
      </c>
      <c r="P504" s="3" t="str">
        <f t="shared" si="31"/>
        <v/>
      </c>
    </row>
    <row r="505" spans="6:16" x14ac:dyDescent="0.25">
      <c r="F505" t="s">
        <v>494</v>
      </c>
      <c r="G505">
        <v>700.68</v>
      </c>
      <c r="H505" t="str">
        <f t="shared" si="28"/>
        <v/>
      </c>
      <c r="L505" t="s">
        <v>1309</v>
      </c>
      <c r="M505" s="1" t="s">
        <v>1682</v>
      </c>
      <c r="N505" s="1">
        <f t="shared" si="29"/>
        <v>42398.71</v>
      </c>
      <c r="O505" s="3">
        <f t="shared" si="30"/>
        <v>1</v>
      </c>
      <c r="P505" s="3" t="str">
        <f t="shared" si="31"/>
        <v/>
      </c>
    </row>
    <row r="506" spans="6:16" x14ac:dyDescent="0.25">
      <c r="F506" t="s">
        <v>495</v>
      </c>
      <c r="G506">
        <v>588.41999999999996</v>
      </c>
      <c r="H506" t="str">
        <f t="shared" si="28"/>
        <v/>
      </c>
      <c r="L506" t="s">
        <v>1310</v>
      </c>
      <c r="M506" s="1" t="s">
        <v>1683</v>
      </c>
      <c r="N506" s="1">
        <f t="shared" si="29"/>
        <v>19522.060000000001</v>
      </c>
      <c r="O506" s="3">
        <f t="shared" si="30"/>
        <v>1</v>
      </c>
      <c r="P506" s="3" t="str">
        <f t="shared" si="31"/>
        <v/>
      </c>
    </row>
    <row r="507" spans="6:16" x14ac:dyDescent="0.25">
      <c r="F507" s="4" t="s">
        <v>496</v>
      </c>
      <c r="G507">
        <v>77.260000000000005</v>
      </c>
      <c r="H507">
        <f t="shared" si="28"/>
        <v>336</v>
      </c>
      <c r="L507" t="s">
        <v>1311</v>
      </c>
      <c r="M507" s="1" t="s">
        <v>1684</v>
      </c>
      <c r="N507" s="1">
        <f t="shared" si="29"/>
        <v>2176.31</v>
      </c>
      <c r="O507" s="3">
        <f t="shared" si="30"/>
        <v>1</v>
      </c>
      <c r="P507" s="3" t="str">
        <f t="shared" si="31"/>
        <v/>
      </c>
    </row>
    <row r="508" spans="6:16" x14ac:dyDescent="0.25">
      <c r="F508" t="s">
        <v>497</v>
      </c>
      <c r="G508">
        <v>440.42</v>
      </c>
      <c r="H508" t="str">
        <f t="shared" si="28"/>
        <v/>
      </c>
      <c r="L508" t="s">
        <v>1312</v>
      </c>
      <c r="M508" s="1" t="s">
        <v>1685</v>
      </c>
      <c r="N508" s="1">
        <f t="shared" si="29"/>
        <v>13809.85</v>
      </c>
      <c r="O508" s="3">
        <f t="shared" si="30"/>
        <v>1</v>
      </c>
      <c r="P508" s="3" t="str">
        <f t="shared" si="31"/>
        <v/>
      </c>
    </row>
    <row r="509" spans="6:16" x14ac:dyDescent="0.25">
      <c r="F509" t="s">
        <v>498</v>
      </c>
      <c r="G509">
        <v>441.37</v>
      </c>
      <c r="H509" t="str">
        <f t="shared" si="28"/>
        <v/>
      </c>
      <c r="L509" t="s">
        <v>1313</v>
      </c>
      <c r="M509" s="1" t="s">
        <v>1686</v>
      </c>
      <c r="N509" s="1">
        <f t="shared" si="29"/>
        <v>19394.599999999999</v>
      </c>
      <c r="O509" s="3">
        <f t="shared" si="30"/>
        <v>1</v>
      </c>
      <c r="P509" s="3" t="str">
        <f t="shared" si="31"/>
        <v/>
      </c>
    </row>
    <row r="510" spans="6:16" x14ac:dyDescent="0.25">
      <c r="F510" t="s">
        <v>499</v>
      </c>
      <c r="G510">
        <v>499.01</v>
      </c>
      <c r="H510" t="str">
        <f t="shared" si="28"/>
        <v/>
      </c>
      <c r="L510" t="s">
        <v>859</v>
      </c>
      <c r="M510" s="1" t="s">
        <v>1687</v>
      </c>
      <c r="N510" s="1">
        <f t="shared" si="29"/>
        <v>1148.75</v>
      </c>
      <c r="O510" s="3">
        <f t="shared" si="30"/>
        <v>0</v>
      </c>
      <c r="P510" s="3">
        <f t="shared" si="31"/>
        <v>876</v>
      </c>
    </row>
    <row r="511" spans="6:16" x14ac:dyDescent="0.25">
      <c r="F511" t="s">
        <v>500</v>
      </c>
      <c r="G511">
        <v>642.29999999999995</v>
      </c>
      <c r="H511" t="str">
        <f t="shared" si="28"/>
        <v/>
      </c>
      <c r="L511" t="s">
        <v>1314</v>
      </c>
      <c r="M511" s="1" t="s">
        <v>1688</v>
      </c>
      <c r="N511" s="1">
        <f t="shared" si="29"/>
        <v>15272.47</v>
      </c>
      <c r="O511" s="3">
        <f t="shared" si="30"/>
        <v>1</v>
      </c>
      <c r="P511" s="3" t="str">
        <f t="shared" si="31"/>
        <v/>
      </c>
    </row>
    <row r="512" spans="6:16" x14ac:dyDescent="0.25">
      <c r="F512" t="s">
        <v>501</v>
      </c>
      <c r="G512">
        <v>42.08</v>
      </c>
      <c r="H512" t="str">
        <f t="shared" si="28"/>
        <v/>
      </c>
      <c r="L512" t="s">
        <v>1315</v>
      </c>
      <c r="M512" s="1" t="s">
        <v>1689</v>
      </c>
      <c r="N512" s="1">
        <f t="shared" si="29"/>
        <v>12870.18</v>
      </c>
      <c r="O512" s="3">
        <f t="shared" si="30"/>
        <v>1</v>
      </c>
      <c r="P512" s="3" t="str">
        <f t="shared" si="31"/>
        <v/>
      </c>
    </row>
    <row r="513" spans="6:16" x14ac:dyDescent="0.25">
      <c r="F513" t="s">
        <v>502</v>
      </c>
      <c r="G513">
        <v>20785.37</v>
      </c>
      <c r="H513" t="str">
        <f t="shared" si="28"/>
        <v/>
      </c>
      <c r="L513" t="s">
        <v>1316</v>
      </c>
      <c r="M513" s="1" t="s">
        <v>1690</v>
      </c>
      <c r="N513" s="1">
        <f t="shared" si="29"/>
        <v>7745.55</v>
      </c>
      <c r="O513" s="3">
        <f t="shared" si="30"/>
        <v>1</v>
      </c>
      <c r="P513" s="3" t="str">
        <f t="shared" si="31"/>
        <v/>
      </c>
    </row>
    <row r="514" spans="6:16" x14ac:dyDescent="0.25">
      <c r="F514" t="s">
        <v>503</v>
      </c>
      <c r="G514">
        <v>422.68</v>
      </c>
      <c r="H514" t="str">
        <f t="shared" si="28"/>
        <v/>
      </c>
      <c r="L514" t="s">
        <v>1317</v>
      </c>
      <c r="M514" s="1" t="s">
        <v>1691</v>
      </c>
      <c r="N514" s="1">
        <f t="shared" si="29"/>
        <v>6073.7</v>
      </c>
      <c r="O514" s="3">
        <f t="shared" si="30"/>
        <v>1</v>
      </c>
      <c r="P514" s="3" t="str">
        <f t="shared" si="31"/>
        <v/>
      </c>
    </row>
    <row r="515" spans="6:16" x14ac:dyDescent="0.25">
      <c r="F515" t="s">
        <v>504</v>
      </c>
      <c r="G515">
        <v>1138.48</v>
      </c>
      <c r="H515" t="str">
        <f t="shared" si="28"/>
        <v/>
      </c>
      <c r="L515" t="s">
        <v>1318</v>
      </c>
      <c r="M515" s="1" t="s">
        <v>1692</v>
      </c>
      <c r="N515" s="1">
        <f t="shared" si="29"/>
        <v>4855.5600000000004</v>
      </c>
      <c r="O515" s="3">
        <f t="shared" si="30"/>
        <v>1</v>
      </c>
      <c r="P515" s="3" t="str">
        <f t="shared" si="31"/>
        <v/>
      </c>
    </row>
    <row r="516" spans="6:16" x14ac:dyDescent="0.25">
      <c r="F516" t="s">
        <v>505</v>
      </c>
      <c r="G516">
        <v>5739.41</v>
      </c>
      <c r="H516" t="str">
        <f t="shared" si="28"/>
        <v/>
      </c>
      <c r="L516" t="s">
        <v>1319</v>
      </c>
      <c r="M516" s="1">
        <v>8616.35</v>
      </c>
      <c r="N516" s="1">
        <f t="shared" si="29"/>
        <v>8616.35</v>
      </c>
      <c r="O516" s="3">
        <f t="shared" si="30"/>
        <v>1</v>
      </c>
      <c r="P516" s="3" t="str">
        <f t="shared" si="31"/>
        <v/>
      </c>
    </row>
    <row r="517" spans="6:16" x14ac:dyDescent="0.25">
      <c r="F517" s="4" t="s">
        <v>506</v>
      </c>
      <c r="G517">
        <v>767.29</v>
      </c>
      <c r="H517">
        <f t="shared" ref="H517:H580" si="32">IFERROR(VLOOKUP(F517,$L$4:$N$564,3,),"")</f>
        <v>614.88</v>
      </c>
      <c r="L517" t="s">
        <v>854</v>
      </c>
      <c r="M517" s="1" t="s">
        <v>1693</v>
      </c>
      <c r="N517" s="1">
        <f t="shared" ref="N517:N580" si="33">--M517</f>
        <v>61191.79</v>
      </c>
      <c r="O517" s="3">
        <f t="shared" ref="O517:O564" si="34">--ISNA(MATCH(L517,$F$4:$F$954,))</f>
        <v>0</v>
      </c>
      <c r="P517" s="3">
        <f t="shared" ref="P517:P564" si="35">IFERROR(MATCH(L517,$F$4:$F$954,)+3,"")</f>
        <v>871</v>
      </c>
    </row>
    <row r="518" spans="6:16" x14ac:dyDescent="0.25">
      <c r="F518" t="s">
        <v>507</v>
      </c>
      <c r="G518">
        <v>49.34</v>
      </c>
      <c r="H518" t="str">
        <f t="shared" si="32"/>
        <v/>
      </c>
      <c r="L518" t="s">
        <v>1320</v>
      </c>
      <c r="M518" s="1" t="s">
        <v>1694</v>
      </c>
      <c r="N518" s="1">
        <f t="shared" si="33"/>
        <v>2866.99</v>
      </c>
      <c r="O518" s="3">
        <f t="shared" si="34"/>
        <v>1</v>
      </c>
      <c r="P518" s="3" t="str">
        <f t="shared" si="35"/>
        <v/>
      </c>
    </row>
    <row r="519" spans="6:16" x14ac:dyDescent="0.25">
      <c r="F519" t="s">
        <v>508</v>
      </c>
      <c r="G519">
        <v>2798.65</v>
      </c>
      <c r="H519" t="str">
        <f t="shared" si="32"/>
        <v/>
      </c>
      <c r="L519" t="s">
        <v>1321</v>
      </c>
      <c r="M519" s="1" t="s">
        <v>1695</v>
      </c>
      <c r="N519" s="1">
        <f t="shared" si="33"/>
        <v>1449.83</v>
      </c>
      <c r="O519" s="3">
        <f t="shared" si="34"/>
        <v>1</v>
      </c>
      <c r="P519" s="3" t="str">
        <f t="shared" si="35"/>
        <v/>
      </c>
    </row>
    <row r="520" spans="6:16" x14ac:dyDescent="0.25">
      <c r="F520" t="s">
        <v>509</v>
      </c>
      <c r="G520">
        <v>2798.65</v>
      </c>
      <c r="H520" t="str">
        <f t="shared" si="32"/>
        <v/>
      </c>
      <c r="L520" t="s">
        <v>856</v>
      </c>
      <c r="M520" s="1" t="s">
        <v>1696</v>
      </c>
      <c r="N520" s="1">
        <f t="shared" si="33"/>
        <v>50731.360000000001</v>
      </c>
      <c r="O520" s="3">
        <f t="shared" si="34"/>
        <v>0</v>
      </c>
      <c r="P520" s="3">
        <f t="shared" si="35"/>
        <v>873</v>
      </c>
    </row>
    <row r="521" spans="6:16" x14ac:dyDescent="0.25">
      <c r="F521" t="s">
        <v>510</v>
      </c>
      <c r="G521">
        <v>399.64</v>
      </c>
      <c r="H521" t="str">
        <f t="shared" si="32"/>
        <v/>
      </c>
      <c r="L521" t="s">
        <v>1322</v>
      </c>
      <c r="M521" s="1" t="s">
        <v>1697</v>
      </c>
      <c r="N521" s="1">
        <f t="shared" si="33"/>
        <v>2342.19</v>
      </c>
      <c r="O521" s="3">
        <f t="shared" si="34"/>
        <v>1</v>
      </c>
      <c r="P521" s="3" t="str">
        <f t="shared" si="35"/>
        <v/>
      </c>
    </row>
    <row r="522" spans="6:16" x14ac:dyDescent="0.25">
      <c r="F522" s="4" t="s">
        <v>511</v>
      </c>
      <c r="G522">
        <v>1263.3699999999999</v>
      </c>
      <c r="H522">
        <f t="shared" si="32"/>
        <v>1325.83</v>
      </c>
      <c r="L522" t="s">
        <v>1323</v>
      </c>
      <c r="M522" s="1" t="s">
        <v>1698</v>
      </c>
      <c r="N522" s="1">
        <f t="shared" si="33"/>
        <v>15597.51</v>
      </c>
      <c r="O522" s="3">
        <f t="shared" si="34"/>
        <v>1</v>
      </c>
      <c r="P522" s="3" t="str">
        <f t="shared" si="35"/>
        <v/>
      </c>
    </row>
    <row r="523" spans="6:16" x14ac:dyDescent="0.25">
      <c r="F523" s="4" t="s">
        <v>512</v>
      </c>
      <c r="G523">
        <v>266.52</v>
      </c>
      <c r="H523">
        <f t="shared" si="32"/>
        <v>235.47</v>
      </c>
      <c r="L523" t="s">
        <v>1324</v>
      </c>
      <c r="M523" s="1">
        <v>14109.05</v>
      </c>
      <c r="N523" s="1">
        <f t="shared" si="33"/>
        <v>14109.05</v>
      </c>
      <c r="O523" s="3">
        <f t="shared" si="34"/>
        <v>1</v>
      </c>
      <c r="P523" s="3" t="str">
        <f t="shared" si="35"/>
        <v/>
      </c>
    </row>
    <row r="524" spans="6:16" x14ac:dyDescent="0.25">
      <c r="F524" t="s">
        <v>513</v>
      </c>
      <c r="G524">
        <v>3127.08</v>
      </c>
      <c r="H524" t="str">
        <f t="shared" si="32"/>
        <v/>
      </c>
      <c r="L524" t="s">
        <v>1325</v>
      </c>
      <c r="M524" s="1" t="s">
        <v>1699</v>
      </c>
      <c r="N524" s="1">
        <f t="shared" si="33"/>
        <v>36242.120000000003</v>
      </c>
      <c r="O524" s="3">
        <f t="shared" si="34"/>
        <v>1</v>
      </c>
      <c r="P524" s="3" t="str">
        <f t="shared" si="35"/>
        <v/>
      </c>
    </row>
    <row r="525" spans="6:16" x14ac:dyDescent="0.25">
      <c r="F525" t="s">
        <v>514</v>
      </c>
      <c r="G525">
        <v>202.98</v>
      </c>
      <c r="H525" t="str">
        <f t="shared" si="32"/>
        <v/>
      </c>
      <c r="L525" t="s">
        <v>1326</v>
      </c>
      <c r="M525" s="1" t="s">
        <v>1700</v>
      </c>
      <c r="N525" s="1">
        <f t="shared" si="33"/>
        <v>2133.1999999999998</v>
      </c>
      <c r="O525" s="3">
        <f t="shared" si="34"/>
        <v>1</v>
      </c>
      <c r="P525" s="3" t="str">
        <f t="shared" si="35"/>
        <v/>
      </c>
    </row>
    <row r="526" spans="6:16" x14ac:dyDescent="0.25">
      <c r="F526" t="s">
        <v>515</v>
      </c>
      <c r="G526">
        <v>19.43</v>
      </c>
      <c r="H526" t="str">
        <f t="shared" si="32"/>
        <v/>
      </c>
      <c r="L526" t="s">
        <v>1327</v>
      </c>
      <c r="M526" s="1" t="s">
        <v>1701</v>
      </c>
      <c r="N526" s="1">
        <f t="shared" si="33"/>
        <v>47400.03</v>
      </c>
      <c r="O526" s="3">
        <f t="shared" si="34"/>
        <v>1</v>
      </c>
      <c r="P526" s="3" t="str">
        <f t="shared" si="35"/>
        <v/>
      </c>
    </row>
    <row r="527" spans="6:16" x14ac:dyDescent="0.25">
      <c r="F527" t="s">
        <v>516</v>
      </c>
      <c r="G527">
        <v>19.43</v>
      </c>
      <c r="H527" t="str">
        <f t="shared" si="32"/>
        <v/>
      </c>
      <c r="L527" t="s">
        <v>1328</v>
      </c>
      <c r="M527" s="1" t="s">
        <v>1702</v>
      </c>
      <c r="N527" s="1">
        <f t="shared" si="33"/>
        <v>6516.41</v>
      </c>
      <c r="O527" s="3">
        <f t="shared" si="34"/>
        <v>1</v>
      </c>
      <c r="P527" s="3" t="str">
        <f t="shared" si="35"/>
        <v/>
      </c>
    </row>
    <row r="528" spans="6:16" x14ac:dyDescent="0.25">
      <c r="F528" t="s">
        <v>517</v>
      </c>
      <c r="G528">
        <v>7438.98</v>
      </c>
      <c r="H528" t="str">
        <f t="shared" si="32"/>
        <v/>
      </c>
      <c r="L528" t="s">
        <v>1329</v>
      </c>
      <c r="M528" s="1" t="s">
        <v>1703</v>
      </c>
      <c r="N528" s="1">
        <f t="shared" si="33"/>
        <v>4240.1000000000004</v>
      </c>
      <c r="O528" s="3">
        <f t="shared" si="34"/>
        <v>1</v>
      </c>
      <c r="P528" s="3" t="str">
        <f t="shared" si="35"/>
        <v/>
      </c>
    </row>
    <row r="529" spans="6:16" x14ac:dyDescent="0.25">
      <c r="F529" t="s">
        <v>518</v>
      </c>
      <c r="G529">
        <v>5714.02</v>
      </c>
      <c r="H529" t="str">
        <f t="shared" si="32"/>
        <v/>
      </c>
      <c r="L529" t="s">
        <v>1330</v>
      </c>
      <c r="M529" s="1" t="s">
        <v>1704</v>
      </c>
      <c r="N529" s="1">
        <f t="shared" si="33"/>
        <v>21939.93</v>
      </c>
      <c r="O529" s="3">
        <f t="shared" si="34"/>
        <v>1</v>
      </c>
      <c r="P529" s="3" t="str">
        <f t="shared" si="35"/>
        <v/>
      </c>
    </row>
    <row r="530" spans="6:16" x14ac:dyDescent="0.25">
      <c r="F530" t="s">
        <v>519</v>
      </c>
      <c r="G530">
        <v>6609.83</v>
      </c>
      <c r="H530" t="str">
        <f t="shared" si="32"/>
        <v/>
      </c>
      <c r="L530" t="s">
        <v>1331</v>
      </c>
      <c r="M530" s="1" t="s">
        <v>1705</v>
      </c>
      <c r="N530" s="1">
        <f t="shared" si="33"/>
        <v>10664.31</v>
      </c>
      <c r="O530" s="3">
        <f t="shared" si="34"/>
        <v>1</v>
      </c>
      <c r="P530" s="3" t="str">
        <f t="shared" si="35"/>
        <v/>
      </c>
    </row>
    <row r="531" spans="6:16" x14ac:dyDescent="0.25">
      <c r="F531" t="s">
        <v>520</v>
      </c>
      <c r="G531">
        <v>16957.75</v>
      </c>
      <c r="H531" t="str">
        <f t="shared" si="32"/>
        <v/>
      </c>
      <c r="L531" t="s">
        <v>1332</v>
      </c>
      <c r="M531" s="1" t="s">
        <v>1706</v>
      </c>
      <c r="N531" s="1">
        <f t="shared" si="33"/>
        <v>3429.5</v>
      </c>
      <c r="O531" s="3">
        <f t="shared" si="34"/>
        <v>1</v>
      </c>
      <c r="P531" s="3" t="str">
        <f t="shared" si="35"/>
        <v/>
      </c>
    </row>
    <row r="532" spans="6:16" x14ac:dyDescent="0.25">
      <c r="F532" t="s">
        <v>521</v>
      </c>
      <c r="G532">
        <v>16957.75</v>
      </c>
      <c r="H532" t="str">
        <f t="shared" si="32"/>
        <v/>
      </c>
      <c r="L532" t="s">
        <v>1333</v>
      </c>
      <c r="M532" s="1" t="s">
        <v>1707</v>
      </c>
      <c r="N532" s="1">
        <f t="shared" si="33"/>
        <v>65.69</v>
      </c>
      <c r="O532" s="3">
        <f t="shared" si="34"/>
        <v>1</v>
      </c>
      <c r="P532" s="3" t="str">
        <f t="shared" si="35"/>
        <v/>
      </c>
    </row>
    <row r="533" spans="6:16" x14ac:dyDescent="0.25">
      <c r="F533" t="s">
        <v>522</v>
      </c>
      <c r="G533">
        <v>15339</v>
      </c>
      <c r="H533" t="str">
        <f t="shared" si="32"/>
        <v/>
      </c>
      <c r="L533" t="s">
        <v>1334</v>
      </c>
      <c r="M533" s="1" t="s">
        <v>1708</v>
      </c>
      <c r="N533" s="1">
        <f t="shared" si="33"/>
        <v>22880</v>
      </c>
      <c r="O533" s="3">
        <f t="shared" si="34"/>
        <v>1</v>
      </c>
      <c r="P533" s="3" t="str">
        <f t="shared" si="35"/>
        <v/>
      </c>
    </row>
    <row r="534" spans="6:16" x14ac:dyDescent="0.25">
      <c r="F534" t="s">
        <v>523</v>
      </c>
      <c r="G534">
        <v>15339</v>
      </c>
      <c r="H534" t="str">
        <f t="shared" si="32"/>
        <v/>
      </c>
      <c r="L534" t="s">
        <v>1335</v>
      </c>
      <c r="M534" s="1" t="s">
        <v>1709</v>
      </c>
      <c r="N534" s="1">
        <f t="shared" si="33"/>
        <v>399.39</v>
      </c>
      <c r="O534" s="3">
        <f t="shared" si="34"/>
        <v>1</v>
      </c>
      <c r="P534" s="3" t="str">
        <f t="shared" si="35"/>
        <v/>
      </c>
    </row>
    <row r="535" spans="6:16" x14ac:dyDescent="0.25">
      <c r="F535" t="s">
        <v>524</v>
      </c>
      <c r="G535">
        <v>5165.29</v>
      </c>
      <c r="H535" t="str">
        <f t="shared" si="32"/>
        <v/>
      </c>
      <c r="L535" t="s">
        <v>1336</v>
      </c>
      <c r="M535" s="1" t="s">
        <v>1710</v>
      </c>
      <c r="N535" s="1">
        <f t="shared" si="33"/>
        <v>5.87</v>
      </c>
      <c r="O535" s="3">
        <f t="shared" si="34"/>
        <v>1</v>
      </c>
      <c r="P535" s="3" t="str">
        <f t="shared" si="35"/>
        <v/>
      </c>
    </row>
    <row r="536" spans="6:16" x14ac:dyDescent="0.25">
      <c r="F536" s="4" t="s">
        <v>525</v>
      </c>
      <c r="G536">
        <v>7497.06</v>
      </c>
      <c r="H536">
        <f t="shared" si="32"/>
        <v>6735.35</v>
      </c>
      <c r="L536" t="s">
        <v>1337</v>
      </c>
      <c r="M536" s="1" t="s">
        <v>1710</v>
      </c>
      <c r="N536" s="1">
        <f t="shared" si="33"/>
        <v>5.87</v>
      </c>
      <c r="O536" s="3">
        <f t="shared" si="34"/>
        <v>1</v>
      </c>
      <c r="P536" s="3" t="str">
        <f t="shared" si="35"/>
        <v/>
      </c>
    </row>
    <row r="537" spans="6:16" x14ac:dyDescent="0.25">
      <c r="F537" t="s">
        <v>526</v>
      </c>
      <c r="G537">
        <v>90.27</v>
      </c>
      <c r="H537" t="str">
        <f t="shared" si="32"/>
        <v/>
      </c>
      <c r="L537" t="s">
        <v>1338</v>
      </c>
      <c r="M537" s="1" t="s">
        <v>1711</v>
      </c>
      <c r="N537" s="1">
        <f t="shared" si="33"/>
        <v>64336.99</v>
      </c>
      <c r="O537" s="3">
        <f t="shared" si="34"/>
        <v>1</v>
      </c>
      <c r="P537" s="3" t="str">
        <f t="shared" si="35"/>
        <v/>
      </c>
    </row>
    <row r="538" spans="6:16" x14ac:dyDescent="0.25">
      <c r="F538" t="s">
        <v>527</v>
      </c>
      <c r="G538">
        <v>58.88</v>
      </c>
      <c r="H538" t="str">
        <f t="shared" si="32"/>
        <v/>
      </c>
      <c r="L538" t="s">
        <v>1339</v>
      </c>
      <c r="M538" s="1" t="s">
        <v>1712</v>
      </c>
      <c r="N538" s="1">
        <f t="shared" si="33"/>
        <v>19.3</v>
      </c>
      <c r="O538" s="3">
        <f t="shared" si="34"/>
        <v>1</v>
      </c>
      <c r="P538" s="3" t="str">
        <f t="shared" si="35"/>
        <v/>
      </c>
    </row>
    <row r="539" spans="6:16" x14ac:dyDescent="0.25">
      <c r="F539" t="s">
        <v>528</v>
      </c>
      <c r="G539">
        <v>113.05</v>
      </c>
      <c r="H539" t="str">
        <f t="shared" si="32"/>
        <v/>
      </c>
      <c r="L539" t="s">
        <v>1340</v>
      </c>
      <c r="M539" s="1" t="s">
        <v>1713</v>
      </c>
      <c r="N539" s="1">
        <f t="shared" si="33"/>
        <v>1056</v>
      </c>
      <c r="O539" s="3">
        <f t="shared" si="34"/>
        <v>1</v>
      </c>
      <c r="P539" s="3" t="str">
        <f t="shared" si="35"/>
        <v/>
      </c>
    </row>
    <row r="540" spans="6:16" x14ac:dyDescent="0.25">
      <c r="F540" t="s">
        <v>529</v>
      </c>
      <c r="G540">
        <v>32.630000000000003</v>
      </c>
      <c r="H540" t="str">
        <f t="shared" si="32"/>
        <v/>
      </c>
      <c r="L540" t="s">
        <v>1341</v>
      </c>
      <c r="M540" s="1" t="s">
        <v>1714</v>
      </c>
      <c r="N540" s="1">
        <f t="shared" si="33"/>
        <v>297567.40000000002</v>
      </c>
      <c r="O540" s="3">
        <f t="shared" si="34"/>
        <v>1</v>
      </c>
      <c r="P540" s="3" t="str">
        <f t="shared" si="35"/>
        <v/>
      </c>
    </row>
    <row r="541" spans="6:16" x14ac:dyDescent="0.25">
      <c r="F541" t="s">
        <v>530</v>
      </c>
      <c r="G541">
        <v>60</v>
      </c>
      <c r="H541" t="str">
        <f t="shared" si="32"/>
        <v/>
      </c>
      <c r="L541" t="s">
        <v>1342</v>
      </c>
      <c r="M541" s="1" t="s">
        <v>1715</v>
      </c>
      <c r="N541" s="1">
        <f t="shared" si="33"/>
        <v>16769.849999999999</v>
      </c>
      <c r="O541" s="3">
        <f t="shared" si="34"/>
        <v>1</v>
      </c>
      <c r="P541" s="3" t="str">
        <f t="shared" si="35"/>
        <v/>
      </c>
    </row>
    <row r="542" spans="6:16" x14ac:dyDescent="0.25">
      <c r="F542" t="s">
        <v>531</v>
      </c>
      <c r="G542">
        <v>155.54</v>
      </c>
      <c r="H542" t="str">
        <f t="shared" si="32"/>
        <v/>
      </c>
      <c r="L542" t="s">
        <v>1343</v>
      </c>
      <c r="M542" s="1" t="s">
        <v>1716</v>
      </c>
      <c r="N542" s="1">
        <f t="shared" si="33"/>
        <v>225000</v>
      </c>
      <c r="O542" s="3">
        <f t="shared" si="34"/>
        <v>1</v>
      </c>
      <c r="P542" s="3" t="str">
        <f t="shared" si="35"/>
        <v/>
      </c>
    </row>
    <row r="543" spans="6:16" x14ac:dyDescent="0.25">
      <c r="F543" t="s">
        <v>532</v>
      </c>
      <c r="G543">
        <v>92.6</v>
      </c>
      <c r="H543" t="str">
        <f t="shared" si="32"/>
        <v/>
      </c>
      <c r="L543" t="s">
        <v>1344</v>
      </c>
      <c r="M543" s="1" t="s">
        <v>1717</v>
      </c>
      <c r="N543" s="1">
        <f t="shared" si="33"/>
        <v>9.68</v>
      </c>
      <c r="O543" s="3">
        <f t="shared" si="34"/>
        <v>1</v>
      </c>
      <c r="P543" s="3" t="str">
        <f t="shared" si="35"/>
        <v/>
      </c>
    </row>
    <row r="544" spans="6:16" x14ac:dyDescent="0.25">
      <c r="F544" t="s">
        <v>533</v>
      </c>
      <c r="G544">
        <v>167.81</v>
      </c>
      <c r="H544" t="str">
        <f t="shared" si="32"/>
        <v/>
      </c>
      <c r="L544" t="s">
        <v>1345</v>
      </c>
      <c r="M544" s="1">
        <v>12808</v>
      </c>
      <c r="N544" s="1">
        <f t="shared" si="33"/>
        <v>12808</v>
      </c>
      <c r="O544" s="3">
        <f t="shared" si="34"/>
        <v>1</v>
      </c>
      <c r="P544" s="3" t="str">
        <f t="shared" si="35"/>
        <v/>
      </c>
    </row>
    <row r="545" spans="6:16" x14ac:dyDescent="0.25">
      <c r="F545" t="s">
        <v>534</v>
      </c>
      <c r="G545">
        <v>409.59</v>
      </c>
      <c r="H545" t="str">
        <f t="shared" si="32"/>
        <v/>
      </c>
      <c r="L545" t="s">
        <v>1346</v>
      </c>
      <c r="M545" s="1" t="s">
        <v>1718</v>
      </c>
      <c r="N545" s="1">
        <f t="shared" si="33"/>
        <v>13355</v>
      </c>
      <c r="O545" s="3">
        <f t="shared" si="34"/>
        <v>1</v>
      </c>
      <c r="P545" s="3" t="str">
        <f t="shared" si="35"/>
        <v/>
      </c>
    </row>
    <row r="546" spans="6:16" x14ac:dyDescent="0.25">
      <c r="F546" t="s">
        <v>535</v>
      </c>
      <c r="G546">
        <v>587.37</v>
      </c>
      <c r="H546" t="str">
        <f t="shared" si="32"/>
        <v/>
      </c>
      <c r="L546" t="s">
        <v>1347</v>
      </c>
      <c r="M546" s="1" t="s">
        <v>1719</v>
      </c>
      <c r="N546" s="1">
        <f t="shared" si="33"/>
        <v>2571</v>
      </c>
      <c r="O546" s="3">
        <f t="shared" si="34"/>
        <v>1</v>
      </c>
      <c r="P546" s="3" t="str">
        <f t="shared" si="35"/>
        <v/>
      </c>
    </row>
    <row r="547" spans="6:16" x14ac:dyDescent="0.25">
      <c r="F547" t="s">
        <v>536</v>
      </c>
      <c r="G547">
        <v>213</v>
      </c>
      <c r="H547" t="str">
        <f t="shared" si="32"/>
        <v/>
      </c>
      <c r="L547" t="s">
        <v>1348</v>
      </c>
      <c r="M547" s="1" t="s">
        <v>1719</v>
      </c>
      <c r="N547" s="1">
        <f t="shared" si="33"/>
        <v>2571</v>
      </c>
      <c r="O547" s="3">
        <f t="shared" si="34"/>
        <v>1</v>
      </c>
      <c r="P547" s="3" t="str">
        <f t="shared" si="35"/>
        <v/>
      </c>
    </row>
    <row r="548" spans="6:16" x14ac:dyDescent="0.25">
      <c r="F548" s="4" t="s">
        <v>537</v>
      </c>
      <c r="G548">
        <v>211</v>
      </c>
      <c r="H548">
        <f t="shared" si="32"/>
        <v>238</v>
      </c>
      <c r="L548" t="s">
        <v>1349</v>
      </c>
      <c r="M548" s="1" t="s">
        <v>1720</v>
      </c>
      <c r="N548" s="1">
        <f t="shared" si="33"/>
        <v>67.099999999999994</v>
      </c>
      <c r="O548" s="3">
        <f t="shared" si="34"/>
        <v>1</v>
      </c>
      <c r="P548" s="3" t="str">
        <f t="shared" si="35"/>
        <v/>
      </c>
    </row>
    <row r="549" spans="6:16" x14ac:dyDescent="0.25">
      <c r="F549" t="s">
        <v>538</v>
      </c>
      <c r="G549">
        <v>212</v>
      </c>
      <c r="H549" t="str">
        <f t="shared" si="32"/>
        <v/>
      </c>
      <c r="L549" t="s">
        <v>1350</v>
      </c>
      <c r="M549" s="1" t="s">
        <v>1721</v>
      </c>
      <c r="N549" s="1">
        <f t="shared" si="33"/>
        <v>33250</v>
      </c>
      <c r="O549" s="3">
        <f t="shared" si="34"/>
        <v>1</v>
      </c>
      <c r="P549" s="3" t="str">
        <f t="shared" si="35"/>
        <v/>
      </c>
    </row>
    <row r="550" spans="6:16" x14ac:dyDescent="0.25">
      <c r="F550" s="4" t="s">
        <v>539</v>
      </c>
      <c r="G550">
        <v>213</v>
      </c>
      <c r="H550">
        <f t="shared" si="32"/>
        <v>213</v>
      </c>
      <c r="L550" t="s">
        <v>1351</v>
      </c>
      <c r="M550" s="1" t="s">
        <v>1722</v>
      </c>
      <c r="N550" s="1">
        <f t="shared" si="33"/>
        <v>24948</v>
      </c>
      <c r="O550" s="3">
        <f t="shared" si="34"/>
        <v>1</v>
      </c>
      <c r="P550" s="3" t="str">
        <f t="shared" si="35"/>
        <v/>
      </c>
    </row>
    <row r="551" spans="6:16" x14ac:dyDescent="0.25">
      <c r="F551" s="4" t="s">
        <v>540</v>
      </c>
      <c r="G551">
        <v>210</v>
      </c>
      <c r="H551">
        <f t="shared" si="32"/>
        <v>210</v>
      </c>
      <c r="L551" t="s">
        <v>1352</v>
      </c>
      <c r="M551" s="1" t="s">
        <v>1723</v>
      </c>
      <c r="N551" s="1">
        <f t="shared" si="33"/>
        <v>458</v>
      </c>
      <c r="O551" s="3">
        <f t="shared" si="34"/>
        <v>1</v>
      </c>
      <c r="P551" s="3" t="str">
        <f t="shared" si="35"/>
        <v/>
      </c>
    </row>
    <row r="552" spans="6:16" x14ac:dyDescent="0.25">
      <c r="F552" s="4" t="s">
        <v>541</v>
      </c>
      <c r="G552">
        <v>215</v>
      </c>
      <c r="H552">
        <f t="shared" si="32"/>
        <v>215</v>
      </c>
      <c r="L552" t="s">
        <v>1353</v>
      </c>
      <c r="M552" s="1">
        <v>212</v>
      </c>
      <c r="N552" s="1">
        <f t="shared" si="33"/>
        <v>212</v>
      </c>
      <c r="O552" s="3">
        <f t="shared" si="34"/>
        <v>1</v>
      </c>
      <c r="P552" s="3" t="str">
        <f t="shared" si="35"/>
        <v/>
      </c>
    </row>
    <row r="553" spans="6:16" x14ac:dyDescent="0.25">
      <c r="F553" t="s">
        <v>542</v>
      </c>
      <c r="G553">
        <v>212</v>
      </c>
      <c r="H553" t="str">
        <f t="shared" si="32"/>
        <v/>
      </c>
      <c r="L553" t="s">
        <v>1354</v>
      </c>
      <c r="M553" s="1">
        <v>2704.6</v>
      </c>
      <c r="N553" s="1">
        <f t="shared" si="33"/>
        <v>2704.6</v>
      </c>
      <c r="O553" s="3">
        <f t="shared" si="34"/>
        <v>1</v>
      </c>
      <c r="P553" s="3" t="str">
        <f t="shared" si="35"/>
        <v/>
      </c>
    </row>
    <row r="554" spans="6:16" x14ac:dyDescent="0.25">
      <c r="F554" s="4" t="s">
        <v>543</v>
      </c>
      <c r="G554">
        <v>210</v>
      </c>
      <c r="H554">
        <f t="shared" si="32"/>
        <v>239</v>
      </c>
      <c r="L554" t="s">
        <v>1355</v>
      </c>
      <c r="M554" s="1">
        <v>376</v>
      </c>
      <c r="N554" s="1">
        <f t="shared" si="33"/>
        <v>376</v>
      </c>
      <c r="O554" s="3">
        <f t="shared" si="34"/>
        <v>1</v>
      </c>
      <c r="P554" s="3" t="str">
        <f t="shared" si="35"/>
        <v/>
      </c>
    </row>
    <row r="555" spans="6:16" x14ac:dyDescent="0.25">
      <c r="F555" s="4" t="s">
        <v>544</v>
      </c>
      <c r="G555">
        <v>215</v>
      </c>
      <c r="H555">
        <f t="shared" si="32"/>
        <v>215</v>
      </c>
      <c r="L555" t="s">
        <v>1356</v>
      </c>
      <c r="M555" s="1">
        <v>95600</v>
      </c>
      <c r="N555" s="1">
        <f t="shared" si="33"/>
        <v>95600</v>
      </c>
      <c r="O555" s="3">
        <f t="shared" si="34"/>
        <v>1</v>
      </c>
      <c r="P555" s="3" t="str">
        <f t="shared" si="35"/>
        <v/>
      </c>
    </row>
    <row r="556" spans="6:16" x14ac:dyDescent="0.25">
      <c r="F556" s="4" t="s">
        <v>545</v>
      </c>
      <c r="G556">
        <v>541</v>
      </c>
      <c r="H556">
        <f t="shared" si="32"/>
        <v>541</v>
      </c>
      <c r="L556" t="s">
        <v>1357</v>
      </c>
      <c r="M556" s="1">
        <v>47700</v>
      </c>
      <c r="N556" s="1">
        <f t="shared" si="33"/>
        <v>47700</v>
      </c>
      <c r="O556" s="3">
        <f t="shared" si="34"/>
        <v>1</v>
      </c>
      <c r="P556" s="3" t="str">
        <f t="shared" si="35"/>
        <v/>
      </c>
    </row>
    <row r="557" spans="6:16" x14ac:dyDescent="0.25">
      <c r="F557" t="s">
        <v>546</v>
      </c>
      <c r="G557">
        <v>4957</v>
      </c>
      <c r="H557" t="str">
        <f t="shared" si="32"/>
        <v/>
      </c>
      <c r="L557" t="s">
        <v>1358</v>
      </c>
      <c r="M557" s="1">
        <v>11500</v>
      </c>
      <c r="N557" s="1">
        <f t="shared" si="33"/>
        <v>11500</v>
      </c>
      <c r="O557" s="3">
        <f t="shared" si="34"/>
        <v>1</v>
      </c>
      <c r="P557" s="3" t="str">
        <f t="shared" si="35"/>
        <v/>
      </c>
    </row>
    <row r="558" spans="6:16" x14ac:dyDescent="0.25">
      <c r="F558" t="s">
        <v>547</v>
      </c>
      <c r="G558">
        <v>210</v>
      </c>
      <c r="H558" t="str">
        <f t="shared" si="32"/>
        <v/>
      </c>
      <c r="L558" t="s">
        <v>1359</v>
      </c>
      <c r="M558" s="1">
        <v>9343</v>
      </c>
      <c r="N558" s="1">
        <f t="shared" si="33"/>
        <v>9343</v>
      </c>
      <c r="O558" s="3">
        <f t="shared" si="34"/>
        <v>1</v>
      </c>
      <c r="P558" s="3" t="str">
        <f t="shared" si="35"/>
        <v/>
      </c>
    </row>
    <row r="559" spans="6:16" x14ac:dyDescent="0.25">
      <c r="F559" t="s">
        <v>548</v>
      </c>
      <c r="G559">
        <v>446</v>
      </c>
      <c r="H559" t="str">
        <f t="shared" si="32"/>
        <v/>
      </c>
      <c r="L559" t="s">
        <v>764</v>
      </c>
      <c r="M559" s="1">
        <v>21530</v>
      </c>
      <c r="N559" s="1">
        <f t="shared" si="33"/>
        <v>21530</v>
      </c>
      <c r="O559" s="3">
        <f t="shared" si="34"/>
        <v>0</v>
      </c>
      <c r="P559" s="3">
        <f t="shared" si="35"/>
        <v>780</v>
      </c>
    </row>
    <row r="560" spans="6:16" x14ac:dyDescent="0.25">
      <c r="F560" s="4" t="s">
        <v>549</v>
      </c>
      <c r="G560">
        <v>3955</v>
      </c>
      <c r="H560">
        <f t="shared" si="32"/>
        <v>3955</v>
      </c>
      <c r="L560" t="s">
        <v>1360</v>
      </c>
      <c r="M560" s="1">
        <v>45110</v>
      </c>
      <c r="N560" s="1">
        <f t="shared" si="33"/>
        <v>45110</v>
      </c>
      <c r="O560" s="3">
        <f t="shared" si="34"/>
        <v>1</v>
      </c>
      <c r="P560" s="3" t="str">
        <f t="shared" si="35"/>
        <v/>
      </c>
    </row>
    <row r="561" spans="6:16" x14ac:dyDescent="0.25">
      <c r="F561" s="4" t="s">
        <v>550</v>
      </c>
      <c r="G561">
        <v>641</v>
      </c>
      <c r="H561">
        <f t="shared" si="32"/>
        <v>641</v>
      </c>
      <c r="L561" t="s">
        <v>1361</v>
      </c>
      <c r="M561" s="1">
        <v>37781</v>
      </c>
      <c r="N561" s="1">
        <f t="shared" si="33"/>
        <v>37781</v>
      </c>
      <c r="O561" s="3">
        <f t="shared" si="34"/>
        <v>1</v>
      </c>
      <c r="P561" s="3" t="str">
        <f t="shared" si="35"/>
        <v/>
      </c>
    </row>
    <row r="562" spans="6:16" x14ac:dyDescent="0.25">
      <c r="F562" s="4" t="s">
        <v>332</v>
      </c>
      <c r="G562">
        <v>1444</v>
      </c>
      <c r="H562">
        <f t="shared" si="32"/>
        <v>1444</v>
      </c>
      <c r="L562" t="s">
        <v>1362</v>
      </c>
      <c r="M562" s="1">
        <v>40900</v>
      </c>
      <c r="N562" s="1">
        <f t="shared" si="33"/>
        <v>40900</v>
      </c>
      <c r="O562" s="3">
        <f t="shared" si="34"/>
        <v>1</v>
      </c>
      <c r="P562" s="3" t="str">
        <f t="shared" si="35"/>
        <v/>
      </c>
    </row>
    <row r="563" spans="6:16" x14ac:dyDescent="0.25">
      <c r="F563" s="4" t="s">
        <v>551</v>
      </c>
      <c r="G563">
        <v>210</v>
      </c>
      <c r="H563">
        <f t="shared" si="32"/>
        <v>210</v>
      </c>
      <c r="L563" t="s">
        <v>1363</v>
      </c>
      <c r="M563" s="1">
        <v>320.14</v>
      </c>
      <c r="N563" s="1">
        <f t="shared" si="33"/>
        <v>320.14</v>
      </c>
      <c r="O563" s="3">
        <f t="shared" si="34"/>
        <v>1</v>
      </c>
      <c r="P563" s="3" t="str">
        <f t="shared" si="35"/>
        <v/>
      </c>
    </row>
    <row r="564" spans="6:16" x14ac:dyDescent="0.25">
      <c r="F564" t="s">
        <v>552</v>
      </c>
      <c r="G564">
        <v>210</v>
      </c>
      <c r="H564" t="str">
        <f t="shared" si="32"/>
        <v/>
      </c>
      <c r="L564" t="s">
        <v>1364</v>
      </c>
      <c r="M564" s="1">
        <v>14888</v>
      </c>
      <c r="N564" s="1">
        <f t="shared" si="33"/>
        <v>14888</v>
      </c>
      <c r="O564" s="3">
        <f t="shared" si="34"/>
        <v>1</v>
      </c>
      <c r="P564" s="3" t="str">
        <f t="shared" si="35"/>
        <v/>
      </c>
    </row>
    <row r="565" spans="6:16" x14ac:dyDescent="0.25">
      <c r="F565" s="4" t="s">
        <v>553</v>
      </c>
      <c r="G565">
        <v>590</v>
      </c>
      <c r="H565">
        <f t="shared" si="32"/>
        <v>590</v>
      </c>
      <c r="N565" s="1">
        <f t="shared" si="33"/>
        <v>0</v>
      </c>
    </row>
    <row r="566" spans="6:16" x14ac:dyDescent="0.25">
      <c r="F566" t="s">
        <v>554</v>
      </c>
      <c r="G566">
        <v>682</v>
      </c>
      <c r="H566" t="str">
        <f t="shared" si="32"/>
        <v/>
      </c>
      <c r="N566" s="1">
        <f t="shared" si="33"/>
        <v>0</v>
      </c>
    </row>
    <row r="567" spans="6:16" x14ac:dyDescent="0.25">
      <c r="F567" t="s">
        <v>555</v>
      </c>
      <c r="G567">
        <v>248</v>
      </c>
      <c r="H567" t="str">
        <f t="shared" si="32"/>
        <v/>
      </c>
      <c r="N567" s="1">
        <f t="shared" si="33"/>
        <v>0</v>
      </c>
    </row>
    <row r="568" spans="6:16" x14ac:dyDescent="0.25">
      <c r="F568" s="4" t="s">
        <v>556</v>
      </c>
      <c r="G568">
        <v>590</v>
      </c>
      <c r="H568">
        <f t="shared" si="32"/>
        <v>590</v>
      </c>
      <c r="N568" s="1">
        <f t="shared" si="33"/>
        <v>0</v>
      </c>
    </row>
    <row r="569" spans="6:16" x14ac:dyDescent="0.25">
      <c r="F569" t="s">
        <v>557</v>
      </c>
      <c r="G569">
        <v>210</v>
      </c>
      <c r="H569" t="str">
        <f t="shared" si="32"/>
        <v/>
      </c>
      <c r="N569" s="1">
        <f t="shared" si="33"/>
        <v>0</v>
      </c>
    </row>
    <row r="570" spans="6:16" x14ac:dyDescent="0.25">
      <c r="F570" t="s">
        <v>558</v>
      </c>
      <c r="G570">
        <v>215</v>
      </c>
      <c r="H570" t="str">
        <f t="shared" si="32"/>
        <v/>
      </c>
      <c r="N570" s="1">
        <f t="shared" si="33"/>
        <v>0</v>
      </c>
    </row>
    <row r="571" spans="6:16" x14ac:dyDescent="0.25">
      <c r="F571" t="s">
        <v>559</v>
      </c>
      <c r="G571">
        <v>242</v>
      </c>
      <c r="H571" t="str">
        <f t="shared" si="32"/>
        <v/>
      </c>
      <c r="N571" s="1">
        <f t="shared" si="33"/>
        <v>0</v>
      </c>
    </row>
    <row r="572" spans="6:16" x14ac:dyDescent="0.25">
      <c r="F572" t="s">
        <v>560</v>
      </c>
      <c r="G572">
        <v>213</v>
      </c>
      <c r="H572" t="str">
        <f t="shared" si="32"/>
        <v/>
      </c>
      <c r="N572" s="1">
        <f t="shared" si="33"/>
        <v>0</v>
      </c>
    </row>
    <row r="573" spans="6:16" x14ac:dyDescent="0.25">
      <c r="F573" t="s">
        <v>561</v>
      </c>
      <c r="G573">
        <v>4283</v>
      </c>
      <c r="H573" t="str">
        <f t="shared" si="32"/>
        <v/>
      </c>
      <c r="N573" s="1">
        <f t="shared" si="33"/>
        <v>0</v>
      </c>
    </row>
    <row r="574" spans="6:16" x14ac:dyDescent="0.25">
      <c r="F574" t="s">
        <v>562</v>
      </c>
      <c r="G574">
        <v>4302</v>
      </c>
      <c r="H574" t="str">
        <f t="shared" si="32"/>
        <v/>
      </c>
      <c r="N574" s="1">
        <f t="shared" si="33"/>
        <v>0</v>
      </c>
    </row>
    <row r="575" spans="6:16" x14ac:dyDescent="0.25">
      <c r="F575" t="s">
        <v>563</v>
      </c>
      <c r="G575">
        <v>5818</v>
      </c>
      <c r="H575" t="str">
        <f t="shared" si="32"/>
        <v/>
      </c>
      <c r="N575" s="1">
        <f t="shared" si="33"/>
        <v>0</v>
      </c>
    </row>
    <row r="576" spans="6:16" x14ac:dyDescent="0.25">
      <c r="F576" s="4" t="s">
        <v>564</v>
      </c>
      <c r="G576">
        <v>4306</v>
      </c>
      <c r="H576">
        <f t="shared" si="32"/>
        <v>4306</v>
      </c>
      <c r="N576" s="1">
        <f t="shared" si="33"/>
        <v>0</v>
      </c>
    </row>
    <row r="577" spans="6:14" x14ac:dyDescent="0.25">
      <c r="F577" t="s">
        <v>565</v>
      </c>
      <c r="G577">
        <v>2779</v>
      </c>
      <c r="H577" t="str">
        <f t="shared" si="32"/>
        <v/>
      </c>
      <c r="N577" s="1">
        <f t="shared" si="33"/>
        <v>0</v>
      </c>
    </row>
    <row r="578" spans="6:14" x14ac:dyDescent="0.25">
      <c r="F578" t="s">
        <v>566</v>
      </c>
      <c r="G578">
        <v>619</v>
      </c>
      <c r="H578" t="str">
        <f t="shared" si="32"/>
        <v/>
      </c>
      <c r="N578" s="1">
        <f t="shared" si="33"/>
        <v>0</v>
      </c>
    </row>
    <row r="579" spans="6:14" x14ac:dyDescent="0.25">
      <c r="F579" t="s">
        <v>567</v>
      </c>
      <c r="G579">
        <v>440</v>
      </c>
      <c r="H579" t="str">
        <f t="shared" si="32"/>
        <v/>
      </c>
      <c r="N579" s="1">
        <f t="shared" si="33"/>
        <v>0</v>
      </c>
    </row>
    <row r="580" spans="6:14" x14ac:dyDescent="0.25">
      <c r="F580" s="4" t="s">
        <v>568</v>
      </c>
      <c r="G580">
        <v>676</v>
      </c>
      <c r="H580">
        <f t="shared" si="32"/>
        <v>546</v>
      </c>
      <c r="N580" s="1">
        <f t="shared" si="33"/>
        <v>0</v>
      </c>
    </row>
    <row r="581" spans="6:14" x14ac:dyDescent="0.25">
      <c r="F581" t="s">
        <v>569</v>
      </c>
      <c r="G581">
        <v>229</v>
      </c>
      <c r="H581" t="str">
        <f t="shared" ref="H581:H644" si="36">IFERROR(VLOOKUP(F581,$L$4:$N$564,3,),"")</f>
        <v/>
      </c>
      <c r="N581" s="1">
        <f t="shared" ref="N581:N644" si="37">--M581</f>
        <v>0</v>
      </c>
    </row>
    <row r="582" spans="6:14" x14ac:dyDescent="0.25">
      <c r="F582" s="4" t="s">
        <v>570</v>
      </c>
      <c r="G582">
        <v>527</v>
      </c>
      <c r="H582">
        <f t="shared" si="36"/>
        <v>423</v>
      </c>
      <c r="N582" s="1">
        <f t="shared" si="37"/>
        <v>0</v>
      </c>
    </row>
    <row r="583" spans="6:14" x14ac:dyDescent="0.25">
      <c r="F583" t="s">
        <v>571</v>
      </c>
      <c r="G583">
        <v>385</v>
      </c>
      <c r="H583" t="str">
        <f t="shared" si="36"/>
        <v/>
      </c>
      <c r="N583" s="1">
        <f t="shared" si="37"/>
        <v>0</v>
      </c>
    </row>
    <row r="584" spans="6:14" x14ac:dyDescent="0.25">
      <c r="F584" t="s">
        <v>572</v>
      </c>
      <c r="G584">
        <v>241</v>
      </c>
      <c r="H584" t="str">
        <f t="shared" si="36"/>
        <v/>
      </c>
      <c r="N584" s="1">
        <f t="shared" si="37"/>
        <v>0</v>
      </c>
    </row>
    <row r="585" spans="6:14" x14ac:dyDescent="0.25">
      <c r="F585" t="s">
        <v>573</v>
      </c>
      <c r="G585">
        <v>1454</v>
      </c>
      <c r="H585" t="str">
        <f t="shared" si="36"/>
        <v/>
      </c>
      <c r="N585" s="1">
        <f t="shared" si="37"/>
        <v>0</v>
      </c>
    </row>
    <row r="586" spans="6:14" x14ac:dyDescent="0.25">
      <c r="F586" t="s">
        <v>574</v>
      </c>
      <c r="G586">
        <v>243</v>
      </c>
      <c r="H586" t="str">
        <f t="shared" si="36"/>
        <v/>
      </c>
      <c r="N586" s="1">
        <f t="shared" si="37"/>
        <v>0</v>
      </c>
    </row>
    <row r="587" spans="6:14" x14ac:dyDescent="0.25">
      <c r="F587" t="s">
        <v>575</v>
      </c>
      <c r="G587">
        <v>240</v>
      </c>
      <c r="H587" t="str">
        <f t="shared" si="36"/>
        <v/>
      </c>
      <c r="N587" s="1">
        <f t="shared" si="37"/>
        <v>0</v>
      </c>
    </row>
    <row r="588" spans="6:14" x14ac:dyDescent="0.25">
      <c r="F588" t="s">
        <v>576</v>
      </c>
      <c r="G588">
        <v>306068</v>
      </c>
      <c r="H588" t="str">
        <f t="shared" si="36"/>
        <v/>
      </c>
      <c r="N588" s="1">
        <f t="shared" si="37"/>
        <v>0</v>
      </c>
    </row>
    <row r="589" spans="6:14" x14ac:dyDescent="0.25">
      <c r="F589" t="s">
        <v>577</v>
      </c>
      <c r="G589">
        <v>278</v>
      </c>
      <c r="H589" t="str">
        <f t="shared" si="36"/>
        <v/>
      </c>
      <c r="N589" s="1">
        <f t="shared" si="37"/>
        <v>0</v>
      </c>
    </row>
    <row r="590" spans="6:14" x14ac:dyDescent="0.25">
      <c r="F590" t="s">
        <v>578</v>
      </c>
      <c r="G590">
        <v>282</v>
      </c>
      <c r="H590" t="str">
        <f t="shared" si="36"/>
        <v/>
      </c>
      <c r="N590" s="1">
        <f t="shared" si="37"/>
        <v>0</v>
      </c>
    </row>
    <row r="591" spans="6:14" x14ac:dyDescent="0.25">
      <c r="F591" t="s">
        <v>579</v>
      </c>
      <c r="G591">
        <v>1632</v>
      </c>
      <c r="H591" t="str">
        <f t="shared" si="36"/>
        <v/>
      </c>
      <c r="N591" s="1">
        <f t="shared" si="37"/>
        <v>0</v>
      </c>
    </row>
    <row r="592" spans="6:14" x14ac:dyDescent="0.25">
      <c r="F592" t="s">
        <v>580</v>
      </c>
      <c r="G592">
        <v>295</v>
      </c>
      <c r="H592" t="str">
        <f t="shared" si="36"/>
        <v/>
      </c>
      <c r="N592" s="1">
        <f t="shared" si="37"/>
        <v>0</v>
      </c>
    </row>
    <row r="593" spans="6:14" x14ac:dyDescent="0.25">
      <c r="F593" t="s">
        <v>581</v>
      </c>
      <c r="G593">
        <v>295</v>
      </c>
      <c r="H593" t="str">
        <f t="shared" si="36"/>
        <v/>
      </c>
      <c r="N593" s="1">
        <f t="shared" si="37"/>
        <v>0</v>
      </c>
    </row>
    <row r="594" spans="6:14" x14ac:dyDescent="0.25">
      <c r="F594" t="s">
        <v>582</v>
      </c>
      <c r="G594">
        <v>131</v>
      </c>
      <c r="H594" t="str">
        <f t="shared" si="36"/>
        <v/>
      </c>
      <c r="N594" s="1">
        <f t="shared" si="37"/>
        <v>0</v>
      </c>
    </row>
    <row r="595" spans="6:14" x14ac:dyDescent="0.25">
      <c r="F595" t="s">
        <v>583</v>
      </c>
      <c r="G595">
        <v>131</v>
      </c>
      <c r="H595" t="str">
        <f t="shared" si="36"/>
        <v/>
      </c>
      <c r="N595" s="1">
        <f t="shared" si="37"/>
        <v>0</v>
      </c>
    </row>
    <row r="596" spans="6:14" x14ac:dyDescent="0.25">
      <c r="F596" t="s">
        <v>584</v>
      </c>
      <c r="G596">
        <v>131</v>
      </c>
      <c r="H596" t="str">
        <f t="shared" si="36"/>
        <v/>
      </c>
      <c r="N596" s="1">
        <f t="shared" si="37"/>
        <v>0</v>
      </c>
    </row>
    <row r="597" spans="6:14" x14ac:dyDescent="0.25">
      <c r="F597" s="4" t="s">
        <v>585</v>
      </c>
      <c r="G597">
        <v>141.72</v>
      </c>
      <c r="H597">
        <f t="shared" si="36"/>
        <v>212</v>
      </c>
      <c r="N597" s="1">
        <f t="shared" si="37"/>
        <v>0</v>
      </c>
    </row>
    <row r="598" spans="6:14" x14ac:dyDescent="0.25">
      <c r="F598" t="s">
        <v>586</v>
      </c>
      <c r="G598">
        <v>140.80000000000001</v>
      </c>
      <c r="H598" t="str">
        <f t="shared" si="36"/>
        <v/>
      </c>
      <c r="N598" s="1">
        <f t="shared" si="37"/>
        <v>0</v>
      </c>
    </row>
    <row r="599" spans="6:14" x14ac:dyDescent="0.25">
      <c r="F599" s="4" t="s">
        <v>587</v>
      </c>
      <c r="G599">
        <v>141.53</v>
      </c>
      <c r="H599">
        <f t="shared" si="36"/>
        <v>189</v>
      </c>
      <c r="N599" s="1">
        <f t="shared" si="37"/>
        <v>0</v>
      </c>
    </row>
    <row r="600" spans="6:14" x14ac:dyDescent="0.25">
      <c r="F600" t="s">
        <v>588</v>
      </c>
      <c r="G600">
        <v>141.47999999999999</v>
      </c>
      <c r="H600" t="str">
        <f t="shared" si="36"/>
        <v/>
      </c>
      <c r="N600" s="1">
        <f t="shared" si="37"/>
        <v>0</v>
      </c>
    </row>
    <row r="601" spans="6:14" x14ac:dyDescent="0.25">
      <c r="F601" s="4" t="s">
        <v>589</v>
      </c>
      <c r="G601">
        <v>140.96</v>
      </c>
      <c r="H601">
        <f t="shared" si="36"/>
        <v>210</v>
      </c>
      <c r="N601" s="1">
        <f t="shared" si="37"/>
        <v>0</v>
      </c>
    </row>
    <row r="602" spans="6:14" x14ac:dyDescent="0.25">
      <c r="F602" t="s">
        <v>590</v>
      </c>
      <c r="G602">
        <v>141.25</v>
      </c>
      <c r="H602" t="str">
        <f t="shared" si="36"/>
        <v/>
      </c>
      <c r="N602" s="1">
        <f t="shared" si="37"/>
        <v>0</v>
      </c>
    </row>
    <row r="603" spans="6:14" x14ac:dyDescent="0.25">
      <c r="F603" s="4" t="s">
        <v>591</v>
      </c>
      <c r="G603">
        <v>140.96</v>
      </c>
      <c r="H603">
        <f t="shared" si="36"/>
        <v>115</v>
      </c>
      <c r="N603" s="1">
        <f t="shared" si="37"/>
        <v>0</v>
      </c>
    </row>
    <row r="604" spans="6:14" x14ac:dyDescent="0.25">
      <c r="F604" t="s">
        <v>592</v>
      </c>
      <c r="G604">
        <v>141.04</v>
      </c>
      <c r="H604" t="str">
        <f t="shared" si="36"/>
        <v/>
      </c>
      <c r="N604" s="1">
        <f t="shared" si="37"/>
        <v>0</v>
      </c>
    </row>
    <row r="605" spans="6:14" x14ac:dyDescent="0.25">
      <c r="F605" s="4" t="s">
        <v>593</v>
      </c>
      <c r="G605">
        <v>141.04</v>
      </c>
      <c r="H605">
        <f t="shared" si="36"/>
        <v>210</v>
      </c>
      <c r="N605" s="1">
        <f t="shared" si="37"/>
        <v>0</v>
      </c>
    </row>
    <row r="606" spans="6:14" x14ac:dyDescent="0.25">
      <c r="F606" t="s">
        <v>594</v>
      </c>
      <c r="G606">
        <v>144.03</v>
      </c>
      <c r="H606" t="str">
        <f t="shared" si="36"/>
        <v/>
      </c>
      <c r="N606" s="1">
        <f t="shared" si="37"/>
        <v>0</v>
      </c>
    </row>
    <row r="607" spans="6:14" x14ac:dyDescent="0.25">
      <c r="F607" t="s">
        <v>595</v>
      </c>
      <c r="G607">
        <v>141.72999999999999</v>
      </c>
      <c r="H607" t="str">
        <f t="shared" si="36"/>
        <v/>
      </c>
      <c r="N607" s="1">
        <f t="shared" si="37"/>
        <v>0</v>
      </c>
    </row>
    <row r="608" spans="6:14" x14ac:dyDescent="0.25">
      <c r="F608" t="s">
        <v>596</v>
      </c>
      <c r="G608">
        <v>141.96</v>
      </c>
      <c r="H608" t="str">
        <f t="shared" si="36"/>
        <v/>
      </c>
      <c r="N608" s="1">
        <f t="shared" si="37"/>
        <v>0</v>
      </c>
    </row>
    <row r="609" spans="6:14" x14ac:dyDescent="0.25">
      <c r="F609" s="4" t="s">
        <v>597</v>
      </c>
      <c r="G609">
        <v>142.41999999999999</v>
      </c>
      <c r="H609">
        <f t="shared" si="36"/>
        <v>213</v>
      </c>
      <c r="N609" s="1">
        <f t="shared" si="37"/>
        <v>0</v>
      </c>
    </row>
    <row r="610" spans="6:14" x14ac:dyDescent="0.25">
      <c r="F610" t="s">
        <v>598</v>
      </c>
      <c r="G610">
        <v>142.41999999999999</v>
      </c>
      <c r="H610" t="str">
        <f t="shared" si="36"/>
        <v/>
      </c>
      <c r="N610" s="1">
        <f t="shared" si="37"/>
        <v>0</v>
      </c>
    </row>
    <row r="611" spans="6:14" x14ac:dyDescent="0.25">
      <c r="F611" t="s">
        <v>599</v>
      </c>
      <c r="G611">
        <v>142.88</v>
      </c>
      <c r="H611" t="str">
        <f t="shared" si="36"/>
        <v/>
      </c>
      <c r="N611" s="1">
        <f t="shared" si="37"/>
        <v>0</v>
      </c>
    </row>
    <row r="612" spans="6:14" x14ac:dyDescent="0.25">
      <c r="F612" t="s">
        <v>600</v>
      </c>
      <c r="G612">
        <v>142.88</v>
      </c>
      <c r="H612" t="str">
        <f t="shared" si="36"/>
        <v/>
      </c>
      <c r="N612" s="1">
        <f t="shared" si="37"/>
        <v>0</v>
      </c>
    </row>
    <row r="613" spans="6:14" x14ac:dyDescent="0.25">
      <c r="F613" t="s">
        <v>601</v>
      </c>
      <c r="G613">
        <v>141.27000000000001</v>
      </c>
      <c r="H613" t="str">
        <f t="shared" si="36"/>
        <v/>
      </c>
      <c r="N613" s="1">
        <f t="shared" si="37"/>
        <v>0</v>
      </c>
    </row>
    <row r="614" spans="6:14" x14ac:dyDescent="0.25">
      <c r="F614" s="4" t="s">
        <v>602</v>
      </c>
      <c r="G614">
        <v>141.27000000000001</v>
      </c>
      <c r="H614">
        <f t="shared" si="36"/>
        <v>211</v>
      </c>
      <c r="N614" s="1">
        <f t="shared" si="37"/>
        <v>0</v>
      </c>
    </row>
    <row r="615" spans="6:14" x14ac:dyDescent="0.25">
      <c r="F615" t="s">
        <v>603</v>
      </c>
      <c r="G615">
        <v>142.41999999999999</v>
      </c>
      <c r="H615" t="str">
        <f t="shared" si="36"/>
        <v/>
      </c>
      <c r="N615" s="1">
        <f t="shared" si="37"/>
        <v>0</v>
      </c>
    </row>
    <row r="616" spans="6:14" x14ac:dyDescent="0.25">
      <c r="F616" t="s">
        <v>604</v>
      </c>
      <c r="G616">
        <v>142.88</v>
      </c>
      <c r="H616" t="str">
        <f t="shared" si="36"/>
        <v/>
      </c>
      <c r="N616" s="1">
        <f t="shared" si="37"/>
        <v>0</v>
      </c>
    </row>
    <row r="617" spans="6:14" x14ac:dyDescent="0.25">
      <c r="F617" s="4" t="s">
        <v>605</v>
      </c>
      <c r="G617">
        <v>141.5</v>
      </c>
      <c r="H617">
        <f t="shared" si="36"/>
        <v>211</v>
      </c>
      <c r="N617" s="1">
        <f t="shared" si="37"/>
        <v>0</v>
      </c>
    </row>
    <row r="618" spans="6:14" x14ac:dyDescent="0.25">
      <c r="F618" t="s">
        <v>606</v>
      </c>
      <c r="G618">
        <v>142.41999999999999</v>
      </c>
      <c r="H618" t="str">
        <f t="shared" si="36"/>
        <v/>
      </c>
      <c r="N618" s="1">
        <f t="shared" si="37"/>
        <v>0</v>
      </c>
    </row>
    <row r="619" spans="6:14" x14ac:dyDescent="0.25">
      <c r="F619" t="s">
        <v>607</v>
      </c>
      <c r="G619">
        <v>143.11000000000001</v>
      </c>
      <c r="H619" t="str">
        <f t="shared" si="36"/>
        <v/>
      </c>
      <c r="N619" s="1">
        <f t="shared" si="37"/>
        <v>0</v>
      </c>
    </row>
    <row r="620" spans="6:14" x14ac:dyDescent="0.25">
      <c r="F620" s="4" t="s">
        <v>608</v>
      </c>
      <c r="G620">
        <v>141.72999999999999</v>
      </c>
      <c r="H620">
        <f t="shared" si="36"/>
        <v>212</v>
      </c>
      <c r="N620" s="1">
        <f t="shared" si="37"/>
        <v>0</v>
      </c>
    </row>
    <row r="621" spans="6:14" x14ac:dyDescent="0.25">
      <c r="F621" t="s">
        <v>609</v>
      </c>
      <c r="G621">
        <v>140.81</v>
      </c>
      <c r="H621" t="str">
        <f t="shared" si="36"/>
        <v/>
      </c>
      <c r="N621" s="1">
        <f t="shared" si="37"/>
        <v>0</v>
      </c>
    </row>
    <row r="622" spans="6:14" x14ac:dyDescent="0.25">
      <c r="F622" s="4" t="s">
        <v>610</v>
      </c>
      <c r="G622">
        <v>141.27000000000001</v>
      </c>
      <c r="H622">
        <f t="shared" si="36"/>
        <v>211</v>
      </c>
      <c r="N622" s="1">
        <f t="shared" si="37"/>
        <v>0</v>
      </c>
    </row>
    <row r="623" spans="6:14" x14ac:dyDescent="0.25">
      <c r="F623" t="s">
        <v>611</v>
      </c>
      <c r="G623">
        <v>141.96</v>
      </c>
      <c r="H623" t="str">
        <f t="shared" si="36"/>
        <v/>
      </c>
      <c r="N623" s="1">
        <f t="shared" si="37"/>
        <v>0</v>
      </c>
    </row>
    <row r="624" spans="6:14" x14ac:dyDescent="0.25">
      <c r="F624" s="4" t="s">
        <v>612</v>
      </c>
      <c r="G624">
        <v>141.27000000000001</v>
      </c>
      <c r="H624">
        <f t="shared" si="36"/>
        <v>211</v>
      </c>
      <c r="N624" s="1">
        <f t="shared" si="37"/>
        <v>0</v>
      </c>
    </row>
    <row r="625" spans="6:14" x14ac:dyDescent="0.25">
      <c r="F625" s="4" t="s">
        <v>613</v>
      </c>
      <c r="G625">
        <v>141.04</v>
      </c>
      <c r="H625">
        <f t="shared" si="36"/>
        <v>210</v>
      </c>
      <c r="N625" s="1">
        <f t="shared" si="37"/>
        <v>0</v>
      </c>
    </row>
    <row r="626" spans="6:14" x14ac:dyDescent="0.25">
      <c r="F626" s="4" t="s">
        <v>614</v>
      </c>
      <c r="G626">
        <v>141.5</v>
      </c>
      <c r="H626">
        <f t="shared" si="36"/>
        <v>212</v>
      </c>
      <c r="N626" s="1">
        <f t="shared" si="37"/>
        <v>0</v>
      </c>
    </row>
    <row r="627" spans="6:14" x14ac:dyDescent="0.25">
      <c r="F627" t="s">
        <v>615</v>
      </c>
      <c r="G627">
        <v>141.27000000000001</v>
      </c>
      <c r="H627" t="str">
        <f t="shared" si="36"/>
        <v/>
      </c>
      <c r="N627" s="1">
        <f t="shared" si="37"/>
        <v>0</v>
      </c>
    </row>
    <row r="628" spans="6:14" x14ac:dyDescent="0.25">
      <c r="F628" s="4" t="s">
        <v>616</v>
      </c>
      <c r="G628">
        <v>141.04</v>
      </c>
      <c r="H628">
        <f t="shared" si="36"/>
        <v>211</v>
      </c>
      <c r="N628" s="1">
        <f t="shared" si="37"/>
        <v>0</v>
      </c>
    </row>
    <row r="629" spans="6:14" x14ac:dyDescent="0.25">
      <c r="F629" t="s">
        <v>617</v>
      </c>
      <c r="G629">
        <v>141.5</v>
      </c>
      <c r="H629" t="str">
        <f t="shared" si="36"/>
        <v/>
      </c>
      <c r="N629" s="1">
        <f t="shared" si="37"/>
        <v>0</v>
      </c>
    </row>
    <row r="630" spans="6:14" x14ac:dyDescent="0.25">
      <c r="F630" s="4" t="s">
        <v>618</v>
      </c>
      <c r="G630">
        <v>141.96</v>
      </c>
      <c r="H630">
        <f t="shared" si="36"/>
        <v>212</v>
      </c>
      <c r="N630" s="1">
        <f t="shared" si="37"/>
        <v>0</v>
      </c>
    </row>
    <row r="631" spans="6:14" x14ac:dyDescent="0.25">
      <c r="F631" s="4" t="s">
        <v>619</v>
      </c>
      <c r="G631">
        <v>140.77000000000001</v>
      </c>
      <c r="H631">
        <f t="shared" si="36"/>
        <v>187</v>
      </c>
      <c r="N631" s="1">
        <f t="shared" si="37"/>
        <v>0</v>
      </c>
    </row>
    <row r="632" spans="6:14" x14ac:dyDescent="0.25">
      <c r="F632" s="4" t="s">
        <v>620</v>
      </c>
      <c r="G632">
        <v>142.41999999999999</v>
      </c>
      <c r="H632">
        <f t="shared" si="36"/>
        <v>213</v>
      </c>
      <c r="N632" s="1">
        <f t="shared" si="37"/>
        <v>0</v>
      </c>
    </row>
    <row r="633" spans="6:14" x14ac:dyDescent="0.25">
      <c r="F633" s="4" t="s">
        <v>621</v>
      </c>
      <c r="G633">
        <v>141.61000000000001</v>
      </c>
      <c r="H633">
        <f t="shared" si="36"/>
        <v>118</v>
      </c>
      <c r="N633" s="1">
        <f t="shared" si="37"/>
        <v>0</v>
      </c>
    </row>
    <row r="634" spans="6:14" x14ac:dyDescent="0.25">
      <c r="F634" t="s">
        <v>622</v>
      </c>
      <c r="G634">
        <v>140.96</v>
      </c>
      <c r="H634" t="str">
        <f t="shared" si="36"/>
        <v/>
      </c>
      <c r="N634" s="1">
        <f t="shared" si="37"/>
        <v>0</v>
      </c>
    </row>
    <row r="635" spans="6:14" x14ac:dyDescent="0.25">
      <c r="F635" s="4" t="s">
        <v>623</v>
      </c>
      <c r="G635">
        <v>140.81</v>
      </c>
      <c r="H635">
        <f t="shared" si="36"/>
        <v>210</v>
      </c>
      <c r="N635" s="1">
        <f t="shared" si="37"/>
        <v>0</v>
      </c>
    </row>
    <row r="636" spans="6:14" x14ac:dyDescent="0.25">
      <c r="F636" t="s">
        <v>624</v>
      </c>
      <c r="G636">
        <v>140.77000000000001</v>
      </c>
      <c r="H636" t="str">
        <f t="shared" si="36"/>
        <v/>
      </c>
      <c r="N636" s="1">
        <f t="shared" si="37"/>
        <v>0</v>
      </c>
    </row>
    <row r="637" spans="6:14" x14ac:dyDescent="0.25">
      <c r="F637" s="4" t="s">
        <v>625</v>
      </c>
      <c r="G637">
        <v>141.69999999999999</v>
      </c>
      <c r="H637">
        <f t="shared" si="36"/>
        <v>212</v>
      </c>
      <c r="N637" s="1">
        <f t="shared" si="37"/>
        <v>0</v>
      </c>
    </row>
    <row r="638" spans="6:14" x14ac:dyDescent="0.25">
      <c r="F638" s="4" t="s">
        <v>626</v>
      </c>
      <c r="G638">
        <v>140.77000000000001</v>
      </c>
      <c r="H638">
        <f t="shared" si="36"/>
        <v>210</v>
      </c>
      <c r="N638" s="1">
        <f t="shared" si="37"/>
        <v>0</v>
      </c>
    </row>
    <row r="639" spans="6:14" x14ac:dyDescent="0.25">
      <c r="F639" t="s">
        <v>627</v>
      </c>
      <c r="G639">
        <v>142.19</v>
      </c>
      <c r="H639" t="str">
        <f t="shared" si="36"/>
        <v/>
      </c>
      <c r="N639" s="1">
        <f t="shared" si="37"/>
        <v>0</v>
      </c>
    </row>
    <row r="640" spans="6:14" x14ac:dyDescent="0.25">
      <c r="F640" s="4" t="s">
        <v>628</v>
      </c>
      <c r="G640">
        <v>142.41999999999999</v>
      </c>
      <c r="H640">
        <f t="shared" si="36"/>
        <v>213</v>
      </c>
      <c r="N640" s="1">
        <f t="shared" si="37"/>
        <v>0</v>
      </c>
    </row>
    <row r="641" spans="6:14" x14ac:dyDescent="0.25">
      <c r="F641" s="4" t="s">
        <v>629</v>
      </c>
      <c r="G641">
        <v>141.96</v>
      </c>
      <c r="H641">
        <f t="shared" si="36"/>
        <v>212</v>
      </c>
      <c r="N641" s="1">
        <f t="shared" si="37"/>
        <v>0</v>
      </c>
    </row>
    <row r="642" spans="6:14" x14ac:dyDescent="0.25">
      <c r="F642" s="4" t="s">
        <v>630</v>
      </c>
      <c r="G642">
        <v>142.65</v>
      </c>
      <c r="H642">
        <f t="shared" si="36"/>
        <v>214</v>
      </c>
      <c r="N642" s="1">
        <f t="shared" si="37"/>
        <v>0</v>
      </c>
    </row>
    <row r="643" spans="6:14" x14ac:dyDescent="0.25">
      <c r="F643" s="4" t="s">
        <v>631</v>
      </c>
      <c r="G643">
        <v>144.26</v>
      </c>
      <c r="H643">
        <f t="shared" si="36"/>
        <v>119</v>
      </c>
      <c r="N643" s="1">
        <f t="shared" si="37"/>
        <v>0</v>
      </c>
    </row>
    <row r="644" spans="6:14" x14ac:dyDescent="0.25">
      <c r="F644" s="4" t="s">
        <v>632</v>
      </c>
      <c r="G644">
        <v>141.27000000000001</v>
      </c>
      <c r="H644">
        <f t="shared" si="36"/>
        <v>211</v>
      </c>
      <c r="N644" s="1">
        <f t="shared" si="37"/>
        <v>0</v>
      </c>
    </row>
    <row r="645" spans="6:14" x14ac:dyDescent="0.25">
      <c r="F645" s="4" t="s">
        <v>632</v>
      </c>
      <c r="G645">
        <v>141.27000000000001</v>
      </c>
      <c r="H645">
        <f t="shared" ref="H645:H708" si="38">IFERROR(VLOOKUP(F645,$L$4:$N$564,3,),"")</f>
        <v>211</v>
      </c>
      <c r="N645" s="1">
        <f t="shared" ref="N645:N708" si="39">--M645</f>
        <v>0</v>
      </c>
    </row>
    <row r="646" spans="6:14" x14ac:dyDescent="0.25">
      <c r="F646" t="s">
        <v>633</v>
      </c>
      <c r="G646">
        <v>141.5</v>
      </c>
      <c r="H646" t="str">
        <f t="shared" si="38"/>
        <v/>
      </c>
      <c r="N646" s="1">
        <f t="shared" si="39"/>
        <v>0</v>
      </c>
    </row>
    <row r="647" spans="6:14" x14ac:dyDescent="0.25">
      <c r="F647" s="4" t="s">
        <v>634</v>
      </c>
      <c r="G647">
        <v>141.72999999999999</v>
      </c>
      <c r="H647">
        <f t="shared" si="38"/>
        <v>212</v>
      </c>
      <c r="N647" s="1">
        <f t="shared" si="39"/>
        <v>0</v>
      </c>
    </row>
    <row r="648" spans="6:14" x14ac:dyDescent="0.25">
      <c r="F648" s="4" t="s">
        <v>635</v>
      </c>
      <c r="G648">
        <v>142.19</v>
      </c>
      <c r="H648">
        <f t="shared" si="38"/>
        <v>213</v>
      </c>
      <c r="N648" s="1">
        <f t="shared" si="39"/>
        <v>0</v>
      </c>
    </row>
    <row r="649" spans="6:14" x14ac:dyDescent="0.25">
      <c r="F649" t="s">
        <v>636</v>
      </c>
      <c r="G649">
        <v>142.65</v>
      </c>
      <c r="H649" t="str">
        <f t="shared" si="38"/>
        <v/>
      </c>
      <c r="N649" s="1">
        <f t="shared" si="39"/>
        <v>0</v>
      </c>
    </row>
    <row r="650" spans="6:14" x14ac:dyDescent="0.25">
      <c r="F650" s="4" t="s">
        <v>637</v>
      </c>
      <c r="G650">
        <v>142.65</v>
      </c>
      <c r="H650">
        <f t="shared" si="38"/>
        <v>214</v>
      </c>
      <c r="N650" s="1">
        <f t="shared" si="39"/>
        <v>0</v>
      </c>
    </row>
    <row r="651" spans="6:14" x14ac:dyDescent="0.25">
      <c r="F651" s="4" t="s">
        <v>638</v>
      </c>
      <c r="G651">
        <v>142.19</v>
      </c>
      <c r="H651">
        <f t="shared" si="38"/>
        <v>213</v>
      </c>
      <c r="N651" s="1">
        <f t="shared" si="39"/>
        <v>0</v>
      </c>
    </row>
    <row r="652" spans="6:14" x14ac:dyDescent="0.25">
      <c r="F652" s="4" t="s">
        <v>639</v>
      </c>
      <c r="G652">
        <v>142.6</v>
      </c>
      <c r="H652">
        <f t="shared" si="38"/>
        <v>214</v>
      </c>
      <c r="N652" s="1">
        <f t="shared" si="39"/>
        <v>0</v>
      </c>
    </row>
    <row r="653" spans="6:14" x14ac:dyDescent="0.25">
      <c r="F653" t="s">
        <v>640</v>
      </c>
      <c r="G653">
        <v>142.41999999999999</v>
      </c>
      <c r="H653" t="str">
        <f t="shared" si="38"/>
        <v/>
      </c>
      <c r="N653" s="1">
        <f t="shared" si="39"/>
        <v>0</v>
      </c>
    </row>
    <row r="654" spans="6:14" x14ac:dyDescent="0.25">
      <c r="F654" t="s">
        <v>641</v>
      </c>
      <c r="G654">
        <v>144.16</v>
      </c>
      <c r="H654" t="str">
        <f t="shared" si="38"/>
        <v/>
      </c>
      <c r="N654" s="1">
        <f t="shared" si="39"/>
        <v>0</v>
      </c>
    </row>
    <row r="655" spans="6:14" x14ac:dyDescent="0.25">
      <c r="F655" t="s">
        <v>642</v>
      </c>
      <c r="G655">
        <v>142.6</v>
      </c>
      <c r="H655" t="str">
        <f t="shared" si="38"/>
        <v/>
      </c>
      <c r="N655" s="1">
        <f t="shared" si="39"/>
        <v>0</v>
      </c>
    </row>
    <row r="656" spans="6:14" x14ac:dyDescent="0.25">
      <c r="F656" s="4" t="s">
        <v>643</v>
      </c>
      <c r="G656">
        <v>141.03</v>
      </c>
      <c r="H656">
        <f t="shared" si="38"/>
        <v>215</v>
      </c>
      <c r="N656" s="1">
        <f t="shared" si="39"/>
        <v>0</v>
      </c>
    </row>
    <row r="657" spans="6:14" x14ac:dyDescent="0.25">
      <c r="F657" s="4" t="s">
        <v>644</v>
      </c>
      <c r="G657">
        <v>140.77000000000001</v>
      </c>
      <c r="H657">
        <f t="shared" si="38"/>
        <v>115</v>
      </c>
      <c r="N657" s="1">
        <f t="shared" si="39"/>
        <v>0</v>
      </c>
    </row>
    <row r="658" spans="6:14" x14ac:dyDescent="0.25">
      <c r="F658" s="4" t="s">
        <v>645</v>
      </c>
      <c r="G658">
        <v>141.72999999999999</v>
      </c>
      <c r="H658">
        <f t="shared" si="38"/>
        <v>212</v>
      </c>
      <c r="N658" s="1">
        <f t="shared" si="39"/>
        <v>0</v>
      </c>
    </row>
    <row r="659" spans="6:14" x14ac:dyDescent="0.25">
      <c r="F659" s="4" t="s">
        <v>646</v>
      </c>
      <c r="G659">
        <v>141.72999999999999</v>
      </c>
      <c r="H659">
        <f t="shared" si="38"/>
        <v>212</v>
      </c>
      <c r="N659" s="1">
        <f t="shared" si="39"/>
        <v>0</v>
      </c>
    </row>
    <row r="660" spans="6:14" x14ac:dyDescent="0.25">
      <c r="F660" s="4" t="s">
        <v>647</v>
      </c>
      <c r="G660">
        <v>143.34</v>
      </c>
      <c r="H660">
        <f t="shared" si="38"/>
        <v>216</v>
      </c>
      <c r="N660" s="1">
        <f t="shared" si="39"/>
        <v>0</v>
      </c>
    </row>
    <row r="661" spans="6:14" x14ac:dyDescent="0.25">
      <c r="F661" s="4" t="s">
        <v>647</v>
      </c>
      <c r="G661">
        <v>143.34</v>
      </c>
      <c r="H661">
        <f t="shared" si="38"/>
        <v>216</v>
      </c>
      <c r="N661" s="1">
        <f t="shared" si="39"/>
        <v>0</v>
      </c>
    </row>
    <row r="662" spans="6:14" x14ac:dyDescent="0.25">
      <c r="F662" s="4" t="s">
        <v>648</v>
      </c>
      <c r="G662">
        <v>141.04</v>
      </c>
      <c r="H662">
        <f t="shared" si="38"/>
        <v>210</v>
      </c>
      <c r="N662" s="1">
        <f t="shared" si="39"/>
        <v>0</v>
      </c>
    </row>
    <row r="663" spans="6:14" x14ac:dyDescent="0.25">
      <c r="F663" s="4" t="s">
        <v>649</v>
      </c>
      <c r="G663">
        <v>141.27000000000001</v>
      </c>
      <c r="H663">
        <f t="shared" si="38"/>
        <v>211</v>
      </c>
      <c r="N663" s="1">
        <f t="shared" si="39"/>
        <v>0</v>
      </c>
    </row>
    <row r="664" spans="6:14" x14ac:dyDescent="0.25">
      <c r="F664" s="4" t="s">
        <v>650</v>
      </c>
      <c r="G664">
        <v>141.04</v>
      </c>
      <c r="H664">
        <f t="shared" si="38"/>
        <v>210</v>
      </c>
      <c r="N664" s="1">
        <f t="shared" si="39"/>
        <v>0</v>
      </c>
    </row>
    <row r="665" spans="6:14" x14ac:dyDescent="0.25">
      <c r="F665" t="s">
        <v>651</v>
      </c>
      <c r="G665">
        <v>143.11000000000001</v>
      </c>
      <c r="H665" t="str">
        <f t="shared" si="38"/>
        <v/>
      </c>
      <c r="N665" s="1">
        <f t="shared" si="39"/>
        <v>0</v>
      </c>
    </row>
    <row r="666" spans="6:14" x14ac:dyDescent="0.25">
      <c r="F666" t="s">
        <v>652</v>
      </c>
      <c r="G666">
        <v>141.34</v>
      </c>
      <c r="H666" t="str">
        <f t="shared" si="38"/>
        <v/>
      </c>
      <c r="N666" s="1">
        <f t="shared" si="39"/>
        <v>0</v>
      </c>
    </row>
    <row r="667" spans="6:14" x14ac:dyDescent="0.25">
      <c r="F667" s="4" t="s">
        <v>653</v>
      </c>
      <c r="G667">
        <v>140.77000000000001</v>
      </c>
      <c r="H667">
        <f t="shared" si="38"/>
        <v>210</v>
      </c>
      <c r="N667" s="1">
        <f t="shared" si="39"/>
        <v>0</v>
      </c>
    </row>
    <row r="668" spans="6:14" x14ac:dyDescent="0.25">
      <c r="F668" s="4" t="s">
        <v>654</v>
      </c>
      <c r="G668">
        <v>140.96</v>
      </c>
      <c r="H668">
        <f t="shared" si="38"/>
        <v>210</v>
      </c>
      <c r="N668" s="1">
        <f t="shared" si="39"/>
        <v>0</v>
      </c>
    </row>
    <row r="669" spans="6:14" x14ac:dyDescent="0.25">
      <c r="F669" s="4" t="s">
        <v>655</v>
      </c>
      <c r="G669">
        <v>141.69999999999999</v>
      </c>
      <c r="H669">
        <f t="shared" si="38"/>
        <v>151</v>
      </c>
      <c r="N669" s="1">
        <f t="shared" si="39"/>
        <v>0</v>
      </c>
    </row>
    <row r="670" spans="6:14" x14ac:dyDescent="0.25">
      <c r="F670" s="4" t="s">
        <v>656</v>
      </c>
      <c r="G670">
        <v>141.04</v>
      </c>
      <c r="H670">
        <f t="shared" si="38"/>
        <v>210</v>
      </c>
      <c r="N670" s="1">
        <f t="shared" si="39"/>
        <v>0</v>
      </c>
    </row>
    <row r="671" spans="6:14" x14ac:dyDescent="0.25">
      <c r="F671" s="4" t="s">
        <v>657</v>
      </c>
      <c r="G671">
        <v>140.77000000000001</v>
      </c>
      <c r="H671">
        <f t="shared" si="38"/>
        <v>120</v>
      </c>
      <c r="N671" s="1">
        <f t="shared" si="39"/>
        <v>0</v>
      </c>
    </row>
    <row r="672" spans="6:14" x14ac:dyDescent="0.25">
      <c r="F672" s="4" t="s">
        <v>657</v>
      </c>
      <c r="G672">
        <v>140.77000000000001</v>
      </c>
      <c r="H672">
        <f t="shared" si="38"/>
        <v>120</v>
      </c>
      <c r="N672" s="1">
        <f t="shared" si="39"/>
        <v>0</v>
      </c>
    </row>
    <row r="673" spans="6:14" x14ac:dyDescent="0.25">
      <c r="F673" t="s">
        <v>658</v>
      </c>
      <c r="G673">
        <v>15535.2</v>
      </c>
      <c r="H673" t="str">
        <f t="shared" si="38"/>
        <v/>
      </c>
      <c r="N673" s="1">
        <f t="shared" si="39"/>
        <v>0</v>
      </c>
    </row>
    <row r="674" spans="6:14" x14ac:dyDescent="0.25">
      <c r="F674" t="s">
        <v>659</v>
      </c>
      <c r="G674">
        <v>246798</v>
      </c>
      <c r="H674" t="str">
        <f t="shared" si="38"/>
        <v/>
      </c>
      <c r="N674" s="1">
        <f t="shared" si="39"/>
        <v>0</v>
      </c>
    </row>
    <row r="675" spans="6:14" x14ac:dyDescent="0.25">
      <c r="F675" t="s">
        <v>660</v>
      </c>
      <c r="G675">
        <v>214670</v>
      </c>
      <c r="H675" t="str">
        <f t="shared" si="38"/>
        <v/>
      </c>
      <c r="N675" s="1">
        <f t="shared" si="39"/>
        <v>0</v>
      </c>
    </row>
    <row r="676" spans="6:14" x14ac:dyDescent="0.25">
      <c r="F676" t="s">
        <v>661</v>
      </c>
      <c r="G676">
        <v>198430</v>
      </c>
      <c r="H676" t="str">
        <f t="shared" si="38"/>
        <v/>
      </c>
      <c r="N676" s="1">
        <f t="shared" si="39"/>
        <v>0</v>
      </c>
    </row>
    <row r="677" spans="6:14" x14ac:dyDescent="0.25">
      <c r="F677" t="s">
        <v>662</v>
      </c>
      <c r="G677">
        <v>1452620</v>
      </c>
      <c r="H677" t="str">
        <f t="shared" si="38"/>
        <v/>
      </c>
      <c r="N677" s="1">
        <f t="shared" si="39"/>
        <v>0</v>
      </c>
    </row>
    <row r="678" spans="6:14" x14ac:dyDescent="0.25">
      <c r="F678" t="s">
        <v>663</v>
      </c>
      <c r="G678">
        <v>3646810</v>
      </c>
      <c r="H678" t="str">
        <f t="shared" si="38"/>
        <v/>
      </c>
      <c r="N678" s="1">
        <f t="shared" si="39"/>
        <v>0</v>
      </c>
    </row>
    <row r="679" spans="6:14" x14ac:dyDescent="0.25">
      <c r="F679" t="s">
        <v>664</v>
      </c>
      <c r="G679">
        <v>1452620</v>
      </c>
      <c r="H679" t="str">
        <f t="shared" si="38"/>
        <v/>
      </c>
      <c r="N679" s="1">
        <f t="shared" si="39"/>
        <v>0</v>
      </c>
    </row>
    <row r="680" spans="6:14" x14ac:dyDescent="0.25">
      <c r="F680" t="s">
        <v>665</v>
      </c>
      <c r="G680">
        <v>740</v>
      </c>
      <c r="H680" t="str">
        <f t="shared" si="38"/>
        <v/>
      </c>
      <c r="N680" s="1">
        <f t="shared" si="39"/>
        <v>0</v>
      </c>
    </row>
    <row r="681" spans="6:14" x14ac:dyDescent="0.25">
      <c r="F681" t="s">
        <v>666</v>
      </c>
      <c r="G681">
        <v>5740</v>
      </c>
      <c r="H681" t="str">
        <f t="shared" si="38"/>
        <v/>
      </c>
      <c r="N681" s="1">
        <f t="shared" si="39"/>
        <v>0</v>
      </c>
    </row>
    <row r="682" spans="6:14" x14ac:dyDescent="0.25">
      <c r="F682" t="s">
        <v>667</v>
      </c>
      <c r="G682">
        <v>12780</v>
      </c>
      <c r="H682" t="str">
        <f t="shared" si="38"/>
        <v/>
      </c>
      <c r="N682" s="1">
        <f t="shared" si="39"/>
        <v>0</v>
      </c>
    </row>
    <row r="683" spans="6:14" x14ac:dyDescent="0.25">
      <c r="F683" t="s">
        <v>668</v>
      </c>
      <c r="G683">
        <v>6018</v>
      </c>
      <c r="H683" t="str">
        <f t="shared" si="38"/>
        <v/>
      </c>
      <c r="N683" s="1">
        <f t="shared" si="39"/>
        <v>0</v>
      </c>
    </row>
    <row r="684" spans="6:14" x14ac:dyDescent="0.25">
      <c r="F684" t="s">
        <v>669</v>
      </c>
      <c r="G684">
        <v>5791</v>
      </c>
      <c r="H684" t="str">
        <f t="shared" si="38"/>
        <v/>
      </c>
      <c r="N684" s="1">
        <f t="shared" si="39"/>
        <v>0</v>
      </c>
    </row>
    <row r="685" spans="6:14" x14ac:dyDescent="0.25">
      <c r="F685" t="s">
        <v>670</v>
      </c>
      <c r="G685">
        <v>8073</v>
      </c>
      <c r="H685" t="str">
        <f t="shared" si="38"/>
        <v/>
      </c>
      <c r="N685" s="1">
        <f t="shared" si="39"/>
        <v>0</v>
      </c>
    </row>
    <row r="686" spans="6:14" x14ac:dyDescent="0.25">
      <c r="F686" t="s">
        <v>671</v>
      </c>
      <c r="G686">
        <v>131407</v>
      </c>
      <c r="H686" t="str">
        <f t="shared" si="38"/>
        <v/>
      </c>
      <c r="N686" s="1">
        <f t="shared" si="39"/>
        <v>0</v>
      </c>
    </row>
    <row r="687" spans="6:14" x14ac:dyDescent="0.25">
      <c r="F687" t="s">
        <v>672</v>
      </c>
      <c r="G687">
        <v>193666</v>
      </c>
      <c r="H687" t="str">
        <f t="shared" si="38"/>
        <v/>
      </c>
      <c r="N687" s="1">
        <f t="shared" si="39"/>
        <v>0</v>
      </c>
    </row>
    <row r="688" spans="6:14" x14ac:dyDescent="0.25">
      <c r="F688" t="s">
        <v>673</v>
      </c>
      <c r="G688">
        <v>1273118.1399999999</v>
      </c>
      <c r="H688" t="str">
        <f t="shared" si="38"/>
        <v/>
      </c>
      <c r="N688" s="1">
        <f t="shared" si="39"/>
        <v>0</v>
      </c>
    </row>
    <row r="689" spans="6:14" x14ac:dyDescent="0.25">
      <c r="F689" t="s">
        <v>674</v>
      </c>
      <c r="G689">
        <v>143871.9</v>
      </c>
      <c r="H689" t="str">
        <f t="shared" si="38"/>
        <v/>
      </c>
      <c r="N689" s="1">
        <f t="shared" si="39"/>
        <v>0</v>
      </c>
    </row>
    <row r="690" spans="6:14" x14ac:dyDescent="0.25">
      <c r="F690" t="s">
        <v>675</v>
      </c>
      <c r="G690">
        <v>60045.77</v>
      </c>
      <c r="H690" t="str">
        <f t="shared" si="38"/>
        <v/>
      </c>
      <c r="N690" s="1">
        <f t="shared" si="39"/>
        <v>0</v>
      </c>
    </row>
    <row r="691" spans="6:14" x14ac:dyDescent="0.25">
      <c r="F691" t="s">
        <v>676</v>
      </c>
      <c r="G691">
        <v>210067.91</v>
      </c>
      <c r="H691" t="str">
        <f t="shared" si="38"/>
        <v/>
      </c>
      <c r="N691" s="1">
        <f t="shared" si="39"/>
        <v>0</v>
      </c>
    </row>
    <row r="692" spans="6:14" x14ac:dyDescent="0.25">
      <c r="F692" t="s">
        <v>677</v>
      </c>
      <c r="G692">
        <v>227295.97</v>
      </c>
      <c r="H692" t="str">
        <f t="shared" si="38"/>
        <v/>
      </c>
      <c r="N692" s="1">
        <f t="shared" si="39"/>
        <v>0</v>
      </c>
    </row>
    <row r="693" spans="6:14" x14ac:dyDescent="0.25">
      <c r="F693" t="s">
        <v>678</v>
      </c>
      <c r="G693">
        <v>179664.58</v>
      </c>
      <c r="H693" t="str">
        <f t="shared" si="38"/>
        <v/>
      </c>
      <c r="N693" s="1">
        <f t="shared" si="39"/>
        <v>0</v>
      </c>
    </row>
    <row r="694" spans="6:14" x14ac:dyDescent="0.25">
      <c r="F694" t="s">
        <v>679</v>
      </c>
      <c r="G694">
        <v>448771.28</v>
      </c>
      <c r="H694" t="str">
        <f t="shared" si="38"/>
        <v/>
      </c>
      <c r="N694" s="1">
        <f t="shared" si="39"/>
        <v>0</v>
      </c>
    </row>
    <row r="695" spans="6:14" x14ac:dyDescent="0.25">
      <c r="F695" s="4" t="s">
        <v>680</v>
      </c>
      <c r="G695">
        <v>238507.18</v>
      </c>
      <c r="H695">
        <f t="shared" si="38"/>
        <v>199467.1</v>
      </c>
      <c r="N695" s="1">
        <f t="shared" si="39"/>
        <v>0</v>
      </c>
    </row>
    <row r="696" spans="6:14" x14ac:dyDescent="0.25">
      <c r="F696" t="s">
        <v>681</v>
      </c>
      <c r="G696">
        <v>79267</v>
      </c>
      <c r="H696" t="str">
        <f t="shared" si="38"/>
        <v/>
      </c>
      <c r="N696" s="1">
        <f t="shared" si="39"/>
        <v>0</v>
      </c>
    </row>
    <row r="697" spans="6:14" x14ac:dyDescent="0.25">
      <c r="F697" t="s">
        <v>682</v>
      </c>
      <c r="G697">
        <v>257378</v>
      </c>
      <c r="H697" t="str">
        <f t="shared" si="38"/>
        <v/>
      </c>
      <c r="N697" s="1">
        <f t="shared" si="39"/>
        <v>0</v>
      </c>
    </row>
    <row r="698" spans="6:14" x14ac:dyDescent="0.25">
      <c r="F698" t="s">
        <v>683</v>
      </c>
      <c r="G698">
        <v>225050</v>
      </c>
      <c r="H698" t="str">
        <f t="shared" si="38"/>
        <v/>
      </c>
      <c r="N698" s="1">
        <f t="shared" si="39"/>
        <v>0</v>
      </c>
    </row>
    <row r="699" spans="6:14" x14ac:dyDescent="0.25">
      <c r="F699" t="s">
        <v>684</v>
      </c>
      <c r="G699">
        <v>48661</v>
      </c>
      <c r="H699" t="str">
        <f t="shared" si="38"/>
        <v/>
      </c>
      <c r="N699" s="1">
        <f t="shared" si="39"/>
        <v>0</v>
      </c>
    </row>
    <row r="700" spans="6:14" x14ac:dyDescent="0.25">
      <c r="F700" t="s">
        <v>685</v>
      </c>
      <c r="G700">
        <v>114496</v>
      </c>
      <c r="H700" t="str">
        <f t="shared" si="38"/>
        <v/>
      </c>
      <c r="N700" s="1">
        <f t="shared" si="39"/>
        <v>0</v>
      </c>
    </row>
    <row r="701" spans="6:14" x14ac:dyDescent="0.25">
      <c r="F701" t="s">
        <v>686</v>
      </c>
      <c r="G701">
        <v>91388</v>
      </c>
      <c r="H701" t="str">
        <f t="shared" si="38"/>
        <v/>
      </c>
      <c r="N701" s="1">
        <f t="shared" si="39"/>
        <v>0</v>
      </c>
    </row>
    <row r="702" spans="6:14" x14ac:dyDescent="0.25">
      <c r="F702" t="s">
        <v>687</v>
      </c>
      <c r="G702">
        <v>112444</v>
      </c>
      <c r="H702" t="str">
        <f t="shared" si="38"/>
        <v/>
      </c>
      <c r="N702" s="1">
        <f t="shared" si="39"/>
        <v>0</v>
      </c>
    </row>
    <row r="703" spans="6:14" x14ac:dyDescent="0.25">
      <c r="F703" t="s">
        <v>688</v>
      </c>
      <c r="G703">
        <v>108243</v>
      </c>
      <c r="H703" t="str">
        <f t="shared" si="38"/>
        <v/>
      </c>
      <c r="N703" s="1">
        <f t="shared" si="39"/>
        <v>0</v>
      </c>
    </row>
    <row r="704" spans="6:14" x14ac:dyDescent="0.25">
      <c r="F704" t="s">
        <v>689</v>
      </c>
      <c r="G704">
        <v>1053.5</v>
      </c>
      <c r="H704" t="str">
        <f t="shared" si="38"/>
        <v/>
      </c>
      <c r="N704" s="1">
        <f t="shared" si="39"/>
        <v>0</v>
      </c>
    </row>
    <row r="705" spans="6:14" x14ac:dyDescent="0.25">
      <c r="F705" s="4" t="s">
        <v>690</v>
      </c>
      <c r="G705">
        <v>1352.5</v>
      </c>
      <c r="H705">
        <f t="shared" si="38"/>
        <v>1216.5</v>
      </c>
      <c r="N705" s="1">
        <f t="shared" si="39"/>
        <v>0</v>
      </c>
    </row>
    <row r="706" spans="6:14" x14ac:dyDescent="0.25">
      <c r="F706" t="s">
        <v>691</v>
      </c>
      <c r="G706">
        <v>142</v>
      </c>
      <c r="H706" t="str">
        <f t="shared" si="38"/>
        <v/>
      </c>
      <c r="N706" s="1">
        <f t="shared" si="39"/>
        <v>0</v>
      </c>
    </row>
    <row r="707" spans="6:14" x14ac:dyDescent="0.25">
      <c r="F707" s="4" t="s">
        <v>692</v>
      </c>
      <c r="G707">
        <v>673.5</v>
      </c>
      <c r="H707">
        <f t="shared" si="38"/>
        <v>673.5</v>
      </c>
      <c r="N707" s="1">
        <f t="shared" si="39"/>
        <v>0</v>
      </c>
    </row>
    <row r="708" spans="6:14" x14ac:dyDescent="0.25">
      <c r="F708" t="s">
        <v>693</v>
      </c>
      <c r="G708">
        <v>1651.9</v>
      </c>
      <c r="H708" t="str">
        <f t="shared" si="38"/>
        <v/>
      </c>
      <c r="N708" s="1">
        <f t="shared" si="39"/>
        <v>0</v>
      </c>
    </row>
    <row r="709" spans="6:14" x14ac:dyDescent="0.25">
      <c r="F709" t="s">
        <v>694</v>
      </c>
      <c r="G709">
        <v>2444.79</v>
      </c>
      <c r="H709" t="str">
        <f t="shared" ref="H709:H772" si="40">IFERROR(VLOOKUP(F709,$L$4:$N$564,3,),"")</f>
        <v/>
      </c>
      <c r="N709" s="1">
        <f t="shared" ref="N709:N772" si="41">--M709</f>
        <v>0</v>
      </c>
    </row>
    <row r="710" spans="6:14" x14ac:dyDescent="0.25">
      <c r="F710" t="s">
        <v>695</v>
      </c>
      <c r="G710">
        <v>904.31</v>
      </c>
      <c r="H710" t="str">
        <f t="shared" si="40"/>
        <v/>
      </c>
      <c r="N710" s="1">
        <f t="shared" si="41"/>
        <v>0</v>
      </c>
    </row>
    <row r="711" spans="6:14" x14ac:dyDescent="0.25">
      <c r="F711" t="s">
        <v>696</v>
      </c>
      <c r="G711">
        <v>1507.04</v>
      </c>
      <c r="H711" t="str">
        <f t="shared" si="40"/>
        <v/>
      </c>
      <c r="N711" s="1">
        <f t="shared" si="41"/>
        <v>0</v>
      </c>
    </row>
    <row r="712" spans="6:14" x14ac:dyDescent="0.25">
      <c r="F712" s="4" t="s">
        <v>697</v>
      </c>
      <c r="G712">
        <v>708.92</v>
      </c>
      <c r="H712">
        <f t="shared" si="40"/>
        <v>611.25</v>
      </c>
      <c r="N712" s="1">
        <f t="shared" si="41"/>
        <v>0</v>
      </c>
    </row>
    <row r="713" spans="6:14" x14ac:dyDescent="0.25">
      <c r="F713" t="s">
        <v>698</v>
      </c>
      <c r="G713">
        <v>13312.11</v>
      </c>
      <c r="H713" t="str">
        <f t="shared" si="40"/>
        <v/>
      </c>
      <c r="N713" s="1">
        <f t="shared" si="41"/>
        <v>0</v>
      </c>
    </row>
    <row r="714" spans="6:14" x14ac:dyDescent="0.25">
      <c r="F714" t="s">
        <v>699</v>
      </c>
      <c r="G714">
        <v>991.93</v>
      </c>
      <c r="H714" t="str">
        <f t="shared" si="40"/>
        <v/>
      </c>
      <c r="N714" s="1">
        <f t="shared" si="41"/>
        <v>0</v>
      </c>
    </row>
    <row r="715" spans="6:14" x14ac:dyDescent="0.25">
      <c r="F715" t="s">
        <v>700</v>
      </c>
      <c r="G715">
        <v>1077.44</v>
      </c>
      <c r="H715" t="str">
        <f t="shared" si="40"/>
        <v/>
      </c>
      <c r="N715" s="1">
        <f t="shared" si="41"/>
        <v>0</v>
      </c>
    </row>
    <row r="716" spans="6:14" x14ac:dyDescent="0.25">
      <c r="F716" t="s">
        <v>701</v>
      </c>
      <c r="G716">
        <v>2692.91</v>
      </c>
      <c r="H716" t="str">
        <f t="shared" si="40"/>
        <v/>
      </c>
      <c r="N716" s="1">
        <f t="shared" si="41"/>
        <v>0</v>
      </c>
    </row>
    <row r="717" spans="6:14" x14ac:dyDescent="0.25">
      <c r="F717" t="s">
        <v>702</v>
      </c>
      <c r="G717">
        <v>4028.75</v>
      </c>
      <c r="H717" t="str">
        <f t="shared" si="40"/>
        <v/>
      </c>
      <c r="N717" s="1">
        <f t="shared" si="41"/>
        <v>0</v>
      </c>
    </row>
    <row r="718" spans="6:14" x14ac:dyDescent="0.25">
      <c r="F718" t="s">
        <v>703</v>
      </c>
      <c r="G718">
        <v>1387.37</v>
      </c>
      <c r="H718" t="str">
        <f t="shared" si="40"/>
        <v/>
      </c>
      <c r="N718" s="1">
        <f t="shared" si="41"/>
        <v>0</v>
      </c>
    </row>
    <row r="719" spans="6:14" x14ac:dyDescent="0.25">
      <c r="F719" t="s">
        <v>704</v>
      </c>
      <c r="G719">
        <v>1464.53</v>
      </c>
      <c r="H719" t="str">
        <f t="shared" si="40"/>
        <v/>
      </c>
      <c r="N719" s="1">
        <f t="shared" si="41"/>
        <v>0</v>
      </c>
    </row>
    <row r="720" spans="6:14" x14ac:dyDescent="0.25">
      <c r="F720" t="s">
        <v>705</v>
      </c>
      <c r="G720">
        <v>503.27</v>
      </c>
      <c r="H720" t="str">
        <f t="shared" si="40"/>
        <v/>
      </c>
      <c r="N720" s="1">
        <f t="shared" si="41"/>
        <v>0</v>
      </c>
    </row>
    <row r="721" spans="6:14" x14ac:dyDescent="0.25">
      <c r="F721" t="s">
        <v>706</v>
      </c>
      <c r="G721">
        <v>1025.28</v>
      </c>
      <c r="H721" t="str">
        <f t="shared" si="40"/>
        <v/>
      </c>
      <c r="N721" s="1">
        <f t="shared" si="41"/>
        <v>0</v>
      </c>
    </row>
    <row r="722" spans="6:14" x14ac:dyDescent="0.25">
      <c r="F722" s="4" t="s">
        <v>707</v>
      </c>
      <c r="G722">
        <v>855.84</v>
      </c>
      <c r="H722">
        <f t="shared" si="40"/>
        <v>855.84</v>
      </c>
      <c r="N722" s="1">
        <f t="shared" si="41"/>
        <v>0</v>
      </c>
    </row>
    <row r="723" spans="6:14" x14ac:dyDescent="0.25">
      <c r="F723" t="s">
        <v>708</v>
      </c>
      <c r="G723">
        <v>776.11</v>
      </c>
      <c r="H723" t="str">
        <f t="shared" si="40"/>
        <v/>
      </c>
      <c r="N723" s="1">
        <f t="shared" si="41"/>
        <v>0</v>
      </c>
    </row>
    <row r="724" spans="6:14" x14ac:dyDescent="0.25">
      <c r="F724" t="s">
        <v>709</v>
      </c>
      <c r="G724">
        <v>503.27</v>
      </c>
      <c r="H724" t="str">
        <f t="shared" si="40"/>
        <v/>
      </c>
      <c r="N724" s="1">
        <f t="shared" si="41"/>
        <v>0</v>
      </c>
    </row>
    <row r="725" spans="6:14" x14ac:dyDescent="0.25">
      <c r="F725" t="s">
        <v>710</v>
      </c>
      <c r="G725">
        <v>167.7</v>
      </c>
      <c r="H725" t="str">
        <f t="shared" si="40"/>
        <v/>
      </c>
      <c r="N725" s="1">
        <f t="shared" si="41"/>
        <v>0</v>
      </c>
    </row>
    <row r="726" spans="6:14" x14ac:dyDescent="0.25">
      <c r="F726" t="s">
        <v>711</v>
      </c>
      <c r="G726">
        <v>72.430000000000007</v>
      </c>
      <c r="H726" t="str">
        <f t="shared" si="40"/>
        <v/>
      </c>
      <c r="N726" s="1">
        <f t="shared" si="41"/>
        <v>0</v>
      </c>
    </row>
    <row r="727" spans="6:14" x14ac:dyDescent="0.25">
      <c r="F727" t="s">
        <v>712</v>
      </c>
      <c r="G727">
        <v>1009.65</v>
      </c>
      <c r="H727" t="str">
        <f t="shared" si="40"/>
        <v/>
      </c>
      <c r="N727" s="1">
        <f t="shared" si="41"/>
        <v>0</v>
      </c>
    </row>
    <row r="728" spans="6:14" x14ac:dyDescent="0.25">
      <c r="F728" t="s">
        <v>713</v>
      </c>
      <c r="G728">
        <v>1420.04</v>
      </c>
      <c r="H728" t="str">
        <f t="shared" si="40"/>
        <v/>
      </c>
      <c r="N728" s="1">
        <f t="shared" si="41"/>
        <v>0</v>
      </c>
    </row>
    <row r="729" spans="6:14" x14ac:dyDescent="0.25">
      <c r="F729" t="s">
        <v>714</v>
      </c>
      <c r="G729">
        <v>1446.31</v>
      </c>
      <c r="H729" t="str">
        <f t="shared" si="40"/>
        <v/>
      </c>
      <c r="N729" s="1">
        <f t="shared" si="41"/>
        <v>0</v>
      </c>
    </row>
    <row r="730" spans="6:14" x14ac:dyDescent="0.25">
      <c r="F730" t="s">
        <v>715</v>
      </c>
      <c r="G730">
        <v>1494.79</v>
      </c>
      <c r="H730" t="str">
        <f t="shared" si="40"/>
        <v/>
      </c>
      <c r="N730" s="1">
        <f t="shared" si="41"/>
        <v>0</v>
      </c>
    </row>
    <row r="731" spans="6:14" x14ac:dyDescent="0.25">
      <c r="F731" t="s">
        <v>716</v>
      </c>
      <c r="G731">
        <v>2875.29</v>
      </c>
      <c r="H731" t="str">
        <f t="shared" si="40"/>
        <v/>
      </c>
      <c r="N731" s="1">
        <f t="shared" si="41"/>
        <v>0</v>
      </c>
    </row>
    <row r="732" spans="6:14" x14ac:dyDescent="0.25">
      <c r="F732" t="s">
        <v>717</v>
      </c>
      <c r="G732">
        <v>1381.2</v>
      </c>
      <c r="H732" t="str">
        <f t="shared" si="40"/>
        <v/>
      </c>
      <c r="N732" s="1">
        <f t="shared" si="41"/>
        <v>0</v>
      </c>
    </row>
    <row r="733" spans="6:14" x14ac:dyDescent="0.25">
      <c r="F733" t="s">
        <v>718</v>
      </c>
      <c r="G733">
        <v>1381.2</v>
      </c>
      <c r="H733" t="str">
        <f t="shared" si="40"/>
        <v/>
      </c>
      <c r="N733" s="1">
        <f t="shared" si="41"/>
        <v>0</v>
      </c>
    </row>
    <row r="734" spans="6:14" x14ac:dyDescent="0.25">
      <c r="F734" t="s">
        <v>719</v>
      </c>
      <c r="G734">
        <v>1253</v>
      </c>
      <c r="H734" t="str">
        <f t="shared" si="40"/>
        <v/>
      </c>
      <c r="N734" s="1">
        <f t="shared" si="41"/>
        <v>0</v>
      </c>
    </row>
    <row r="735" spans="6:14" x14ac:dyDescent="0.25">
      <c r="F735" t="s">
        <v>720</v>
      </c>
      <c r="G735">
        <v>1446.31</v>
      </c>
      <c r="H735" t="str">
        <f t="shared" si="40"/>
        <v/>
      </c>
      <c r="N735" s="1">
        <f t="shared" si="41"/>
        <v>0</v>
      </c>
    </row>
    <row r="736" spans="6:14" x14ac:dyDescent="0.25">
      <c r="F736" t="s">
        <v>721</v>
      </c>
      <c r="G736">
        <v>1381.2</v>
      </c>
      <c r="H736" t="str">
        <f t="shared" si="40"/>
        <v/>
      </c>
      <c r="N736" s="1">
        <f t="shared" si="41"/>
        <v>0</v>
      </c>
    </row>
    <row r="737" spans="6:14" x14ac:dyDescent="0.25">
      <c r="F737" s="4" t="s">
        <v>722</v>
      </c>
      <c r="G737">
        <v>1446.31</v>
      </c>
      <c r="H737">
        <f t="shared" si="40"/>
        <v>893.52</v>
      </c>
      <c r="N737" s="1">
        <f t="shared" si="41"/>
        <v>0</v>
      </c>
    </row>
    <row r="738" spans="6:14" x14ac:dyDescent="0.25">
      <c r="F738" t="s">
        <v>723</v>
      </c>
      <c r="G738">
        <v>1446.31</v>
      </c>
      <c r="H738" t="str">
        <f t="shared" si="40"/>
        <v/>
      </c>
      <c r="N738" s="1">
        <f t="shared" si="41"/>
        <v>0</v>
      </c>
    </row>
    <row r="739" spans="6:14" x14ac:dyDescent="0.25">
      <c r="F739" t="s">
        <v>724</v>
      </c>
      <c r="G739">
        <v>1209.83</v>
      </c>
      <c r="H739" t="str">
        <f t="shared" si="40"/>
        <v/>
      </c>
      <c r="N739" s="1">
        <f t="shared" si="41"/>
        <v>0</v>
      </c>
    </row>
    <row r="740" spans="6:14" x14ac:dyDescent="0.25">
      <c r="F740" t="s">
        <v>725</v>
      </c>
      <c r="G740">
        <v>1494.79</v>
      </c>
      <c r="H740" t="str">
        <f t="shared" si="40"/>
        <v/>
      </c>
      <c r="N740" s="1">
        <f t="shared" si="41"/>
        <v>0</v>
      </c>
    </row>
    <row r="741" spans="6:14" x14ac:dyDescent="0.25">
      <c r="F741" t="s">
        <v>726</v>
      </c>
      <c r="G741">
        <v>1381.2</v>
      </c>
      <c r="H741" t="str">
        <f t="shared" si="40"/>
        <v/>
      </c>
      <c r="N741" s="1">
        <f t="shared" si="41"/>
        <v>0</v>
      </c>
    </row>
    <row r="742" spans="6:14" x14ac:dyDescent="0.25">
      <c r="F742" t="s">
        <v>727</v>
      </c>
      <c r="G742">
        <v>1381.2</v>
      </c>
      <c r="H742" t="str">
        <f t="shared" si="40"/>
        <v/>
      </c>
      <c r="N742" s="1">
        <f t="shared" si="41"/>
        <v>0</v>
      </c>
    </row>
    <row r="743" spans="6:14" x14ac:dyDescent="0.25">
      <c r="F743" t="s">
        <v>719</v>
      </c>
      <c r="G743">
        <v>1253</v>
      </c>
      <c r="H743" t="str">
        <f t="shared" si="40"/>
        <v/>
      </c>
      <c r="N743" s="1">
        <f t="shared" si="41"/>
        <v>0</v>
      </c>
    </row>
    <row r="744" spans="6:14" x14ac:dyDescent="0.25">
      <c r="F744" t="s">
        <v>728</v>
      </c>
      <c r="G744">
        <v>1253</v>
      </c>
      <c r="H744" t="str">
        <f t="shared" si="40"/>
        <v/>
      </c>
      <c r="N744" s="1">
        <f t="shared" si="41"/>
        <v>0</v>
      </c>
    </row>
    <row r="745" spans="6:14" x14ac:dyDescent="0.25">
      <c r="F745" t="s">
        <v>729</v>
      </c>
      <c r="G745">
        <v>1919</v>
      </c>
      <c r="H745" t="str">
        <f t="shared" si="40"/>
        <v/>
      </c>
      <c r="N745" s="1">
        <f t="shared" si="41"/>
        <v>0</v>
      </c>
    </row>
    <row r="746" spans="6:14" x14ac:dyDescent="0.25">
      <c r="F746" t="s">
        <v>730</v>
      </c>
      <c r="G746">
        <v>1682</v>
      </c>
      <c r="H746" t="str">
        <f t="shared" si="40"/>
        <v/>
      </c>
      <c r="N746" s="1">
        <f t="shared" si="41"/>
        <v>0</v>
      </c>
    </row>
    <row r="747" spans="6:14" x14ac:dyDescent="0.25">
      <c r="F747" t="s">
        <v>731</v>
      </c>
      <c r="G747">
        <v>2302</v>
      </c>
      <c r="H747" t="str">
        <f t="shared" si="40"/>
        <v/>
      </c>
      <c r="N747" s="1">
        <f t="shared" si="41"/>
        <v>0</v>
      </c>
    </row>
    <row r="748" spans="6:14" x14ac:dyDescent="0.25">
      <c r="F748" t="s">
        <v>732</v>
      </c>
      <c r="G748">
        <v>494</v>
      </c>
      <c r="H748" t="str">
        <f t="shared" si="40"/>
        <v/>
      </c>
      <c r="N748" s="1">
        <f t="shared" si="41"/>
        <v>0</v>
      </c>
    </row>
    <row r="749" spans="6:14" x14ac:dyDescent="0.25">
      <c r="F749" t="s">
        <v>733</v>
      </c>
      <c r="G749">
        <v>618</v>
      </c>
      <c r="H749" t="str">
        <f t="shared" si="40"/>
        <v/>
      </c>
      <c r="N749" s="1">
        <f t="shared" si="41"/>
        <v>0</v>
      </c>
    </row>
    <row r="750" spans="6:14" x14ac:dyDescent="0.25">
      <c r="F750" s="4" t="s">
        <v>734</v>
      </c>
      <c r="G750">
        <v>1510</v>
      </c>
      <c r="H750">
        <f t="shared" si="40"/>
        <v>1510</v>
      </c>
      <c r="N750" s="1">
        <f t="shared" si="41"/>
        <v>0</v>
      </c>
    </row>
    <row r="751" spans="6:14" x14ac:dyDescent="0.25">
      <c r="F751" t="s">
        <v>735</v>
      </c>
      <c r="G751">
        <v>2714</v>
      </c>
      <c r="H751" t="str">
        <f t="shared" si="40"/>
        <v/>
      </c>
      <c r="N751" s="1">
        <f t="shared" si="41"/>
        <v>0</v>
      </c>
    </row>
    <row r="752" spans="6:14" x14ac:dyDescent="0.25">
      <c r="F752" s="4" t="s">
        <v>736</v>
      </c>
      <c r="G752">
        <v>10108.73</v>
      </c>
      <c r="H752">
        <f t="shared" si="40"/>
        <v>8821.34</v>
      </c>
      <c r="N752" s="1">
        <f t="shared" si="41"/>
        <v>0</v>
      </c>
    </row>
    <row r="753" spans="6:14" x14ac:dyDescent="0.25">
      <c r="F753" t="s">
        <v>737</v>
      </c>
      <c r="G753">
        <v>94081</v>
      </c>
      <c r="H753" t="str">
        <f t="shared" si="40"/>
        <v/>
      </c>
      <c r="N753" s="1">
        <f t="shared" si="41"/>
        <v>0</v>
      </c>
    </row>
    <row r="754" spans="6:14" x14ac:dyDescent="0.25">
      <c r="F754" t="s">
        <v>738</v>
      </c>
      <c r="G754">
        <v>1600</v>
      </c>
      <c r="H754" t="str">
        <f t="shared" si="40"/>
        <v/>
      </c>
      <c r="N754" s="1">
        <f t="shared" si="41"/>
        <v>0</v>
      </c>
    </row>
    <row r="755" spans="6:14" x14ac:dyDescent="0.25">
      <c r="F755" t="s">
        <v>739</v>
      </c>
      <c r="G755">
        <v>24545</v>
      </c>
      <c r="H755" t="str">
        <f t="shared" si="40"/>
        <v/>
      </c>
      <c r="N755" s="1">
        <f t="shared" si="41"/>
        <v>0</v>
      </c>
    </row>
    <row r="756" spans="6:14" x14ac:dyDescent="0.25">
      <c r="F756" t="s">
        <v>740</v>
      </c>
      <c r="G756">
        <v>325080</v>
      </c>
      <c r="H756" t="str">
        <f t="shared" si="40"/>
        <v/>
      </c>
      <c r="N756" s="1">
        <f t="shared" si="41"/>
        <v>0</v>
      </c>
    </row>
    <row r="757" spans="6:14" x14ac:dyDescent="0.25">
      <c r="F757" t="s">
        <v>741</v>
      </c>
      <c r="G757">
        <v>346415</v>
      </c>
      <c r="H757" t="str">
        <f t="shared" si="40"/>
        <v/>
      </c>
      <c r="N757" s="1">
        <f t="shared" si="41"/>
        <v>0</v>
      </c>
    </row>
    <row r="758" spans="6:14" x14ac:dyDescent="0.25">
      <c r="F758" t="s">
        <v>742</v>
      </c>
      <c r="G758">
        <v>369215</v>
      </c>
      <c r="H758" t="str">
        <f t="shared" si="40"/>
        <v/>
      </c>
      <c r="N758" s="1">
        <f t="shared" si="41"/>
        <v>0</v>
      </c>
    </row>
    <row r="759" spans="6:14" x14ac:dyDescent="0.25">
      <c r="F759" s="4" t="s">
        <v>743</v>
      </c>
      <c r="G759">
        <v>905</v>
      </c>
      <c r="H759">
        <f t="shared" si="40"/>
        <v>1250</v>
      </c>
      <c r="N759" s="1">
        <f t="shared" si="41"/>
        <v>0</v>
      </c>
    </row>
    <row r="760" spans="6:14" x14ac:dyDescent="0.25">
      <c r="F760" t="s">
        <v>744</v>
      </c>
      <c r="G760">
        <v>139750</v>
      </c>
      <c r="H760" t="str">
        <f t="shared" si="40"/>
        <v/>
      </c>
      <c r="N760" s="1">
        <f t="shared" si="41"/>
        <v>0</v>
      </c>
    </row>
    <row r="761" spans="6:14" x14ac:dyDescent="0.25">
      <c r="F761" t="s">
        <v>745</v>
      </c>
      <c r="G761">
        <v>252955</v>
      </c>
      <c r="H761" t="str">
        <f t="shared" si="40"/>
        <v/>
      </c>
      <c r="N761" s="1">
        <f t="shared" si="41"/>
        <v>0</v>
      </c>
    </row>
    <row r="762" spans="6:14" x14ac:dyDescent="0.25">
      <c r="F762" t="s">
        <v>746</v>
      </c>
      <c r="G762">
        <v>275500</v>
      </c>
      <c r="H762" t="str">
        <f t="shared" si="40"/>
        <v/>
      </c>
      <c r="N762" s="1">
        <f t="shared" si="41"/>
        <v>0</v>
      </c>
    </row>
    <row r="763" spans="6:14" x14ac:dyDescent="0.25">
      <c r="F763" t="s">
        <v>747</v>
      </c>
      <c r="G763">
        <v>955</v>
      </c>
      <c r="H763" t="str">
        <f t="shared" si="40"/>
        <v/>
      </c>
      <c r="N763" s="1">
        <f t="shared" si="41"/>
        <v>0</v>
      </c>
    </row>
    <row r="764" spans="6:14" x14ac:dyDescent="0.25">
      <c r="F764" t="s">
        <v>748</v>
      </c>
      <c r="G764">
        <v>19670</v>
      </c>
      <c r="H764" t="str">
        <f t="shared" si="40"/>
        <v/>
      </c>
      <c r="N764" s="1">
        <f t="shared" si="41"/>
        <v>0</v>
      </c>
    </row>
    <row r="765" spans="6:14" x14ac:dyDescent="0.25">
      <c r="F765" t="s">
        <v>749</v>
      </c>
      <c r="G765">
        <v>702</v>
      </c>
      <c r="H765" t="str">
        <f t="shared" si="40"/>
        <v/>
      </c>
      <c r="N765" s="1">
        <f t="shared" si="41"/>
        <v>0</v>
      </c>
    </row>
    <row r="766" spans="6:14" x14ac:dyDescent="0.25">
      <c r="F766" s="4" t="s">
        <v>750</v>
      </c>
      <c r="G766">
        <v>352</v>
      </c>
      <c r="H766">
        <f t="shared" si="40"/>
        <v>352</v>
      </c>
      <c r="N766" s="1">
        <f t="shared" si="41"/>
        <v>0</v>
      </c>
    </row>
    <row r="767" spans="6:14" x14ac:dyDescent="0.25">
      <c r="F767" s="4" t="s">
        <v>751</v>
      </c>
      <c r="G767">
        <v>483</v>
      </c>
      <c r="H767">
        <f t="shared" si="40"/>
        <v>570</v>
      </c>
      <c r="N767" s="1">
        <f t="shared" si="41"/>
        <v>0</v>
      </c>
    </row>
    <row r="768" spans="6:14" x14ac:dyDescent="0.25">
      <c r="F768" t="s">
        <v>752</v>
      </c>
      <c r="G768">
        <v>9629</v>
      </c>
      <c r="H768" t="str">
        <f t="shared" si="40"/>
        <v/>
      </c>
      <c r="N768" s="1">
        <f t="shared" si="41"/>
        <v>0</v>
      </c>
    </row>
    <row r="769" spans="6:14" x14ac:dyDescent="0.25">
      <c r="F769" t="s">
        <v>753</v>
      </c>
      <c r="G769">
        <v>411</v>
      </c>
      <c r="H769" t="str">
        <f t="shared" si="40"/>
        <v/>
      </c>
      <c r="N769" s="1">
        <f t="shared" si="41"/>
        <v>0</v>
      </c>
    </row>
    <row r="770" spans="6:14" x14ac:dyDescent="0.25">
      <c r="F770" t="s">
        <v>754</v>
      </c>
      <c r="G770">
        <v>141</v>
      </c>
      <c r="H770" t="str">
        <f t="shared" si="40"/>
        <v/>
      </c>
      <c r="N770" s="1">
        <f t="shared" si="41"/>
        <v>0</v>
      </c>
    </row>
    <row r="771" spans="6:14" x14ac:dyDescent="0.25">
      <c r="F771" t="s">
        <v>755</v>
      </c>
      <c r="G771">
        <v>42363</v>
      </c>
      <c r="H771" t="str">
        <f t="shared" si="40"/>
        <v/>
      </c>
      <c r="N771" s="1">
        <f t="shared" si="41"/>
        <v>0</v>
      </c>
    </row>
    <row r="772" spans="6:14" x14ac:dyDescent="0.25">
      <c r="F772" t="s">
        <v>756</v>
      </c>
      <c r="G772">
        <v>17837</v>
      </c>
      <c r="H772" t="str">
        <f t="shared" si="40"/>
        <v/>
      </c>
      <c r="N772" s="1">
        <f t="shared" si="41"/>
        <v>0</v>
      </c>
    </row>
    <row r="773" spans="6:14" x14ac:dyDescent="0.25">
      <c r="F773" s="4" t="s">
        <v>757</v>
      </c>
      <c r="G773">
        <v>5060</v>
      </c>
      <c r="H773">
        <f t="shared" ref="H773:H836" si="42">IFERROR(VLOOKUP(F773,$L$4:$N$564,3,),"")</f>
        <v>5060</v>
      </c>
      <c r="N773" s="1">
        <f t="shared" ref="N773:N836" si="43">--M773</f>
        <v>0</v>
      </c>
    </row>
    <row r="774" spans="6:14" x14ac:dyDescent="0.25">
      <c r="F774" t="s">
        <v>758</v>
      </c>
      <c r="G774">
        <v>77</v>
      </c>
      <c r="H774" t="str">
        <f t="shared" si="42"/>
        <v/>
      </c>
      <c r="N774" s="1">
        <f t="shared" si="43"/>
        <v>0</v>
      </c>
    </row>
    <row r="775" spans="6:14" x14ac:dyDescent="0.25">
      <c r="F775" t="s">
        <v>759</v>
      </c>
      <c r="G775">
        <v>1042.7</v>
      </c>
      <c r="H775" t="str">
        <f t="shared" si="42"/>
        <v/>
      </c>
      <c r="N775" s="1">
        <f t="shared" si="43"/>
        <v>0</v>
      </c>
    </row>
    <row r="776" spans="6:14" x14ac:dyDescent="0.25">
      <c r="F776" t="s">
        <v>760</v>
      </c>
      <c r="G776">
        <v>528</v>
      </c>
      <c r="H776" t="str">
        <f t="shared" si="42"/>
        <v/>
      </c>
      <c r="N776" s="1">
        <f t="shared" si="43"/>
        <v>0</v>
      </c>
    </row>
    <row r="777" spans="6:14" x14ac:dyDescent="0.25">
      <c r="F777" t="s">
        <v>761</v>
      </c>
      <c r="G777">
        <v>7126</v>
      </c>
      <c r="H777" t="str">
        <f t="shared" si="42"/>
        <v/>
      </c>
      <c r="N777" s="1">
        <f t="shared" si="43"/>
        <v>0</v>
      </c>
    </row>
    <row r="778" spans="6:14" x14ac:dyDescent="0.25">
      <c r="F778" t="s">
        <v>762</v>
      </c>
      <c r="G778">
        <v>79450</v>
      </c>
      <c r="H778" t="str">
        <f t="shared" si="42"/>
        <v/>
      </c>
      <c r="N778" s="1">
        <f t="shared" si="43"/>
        <v>0</v>
      </c>
    </row>
    <row r="779" spans="6:14" x14ac:dyDescent="0.25">
      <c r="F779" t="s">
        <v>763</v>
      </c>
      <c r="G779">
        <v>66635</v>
      </c>
      <c r="H779" t="str">
        <f t="shared" si="42"/>
        <v/>
      </c>
      <c r="N779" s="1">
        <f t="shared" si="43"/>
        <v>0</v>
      </c>
    </row>
    <row r="780" spans="6:14" x14ac:dyDescent="0.25">
      <c r="F780" s="4" t="s">
        <v>764</v>
      </c>
      <c r="G780">
        <v>27700</v>
      </c>
      <c r="H780">
        <f t="shared" si="42"/>
        <v>21530</v>
      </c>
      <c r="N780" s="1">
        <f t="shared" si="43"/>
        <v>0</v>
      </c>
    </row>
    <row r="781" spans="6:14" x14ac:dyDescent="0.25">
      <c r="F781" t="s">
        <v>765</v>
      </c>
      <c r="G781">
        <v>86490</v>
      </c>
      <c r="H781" t="str">
        <f t="shared" si="42"/>
        <v/>
      </c>
      <c r="N781" s="1">
        <f t="shared" si="43"/>
        <v>0</v>
      </c>
    </row>
    <row r="782" spans="6:14" x14ac:dyDescent="0.25">
      <c r="F782" t="s">
        <v>766</v>
      </c>
      <c r="G782">
        <v>7701.62</v>
      </c>
      <c r="H782" t="str">
        <f t="shared" si="42"/>
        <v/>
      </c>
      <c r="N782" s="1">
        <f t="shared" si="43"/>
        <v>0</v>
      </c>
    </row>
    <row r="783" spans="6:14" x14ac:dyDescent="0.25">
      <c r="F783" t="s">
        <v>767</v>
      </c>
      <c r="G783">
        <v>5028.63</v>
      </c>
      <c r="H783" t="str">
        <f t="shared" si="42"/>
        <v/>
      </c>
      <c r="N783" s="1">
        <f t="shared" si="43"/>
        <v>0</v>
      </c>
    </row>
    <row r="784" spans="6:14" x14ac:dyDescent="0.25">
      <c r="F784" t="s">
        <v>768</v>
      </c>
      <c r="G784">
        <v>32.49</v>
      </c>
      <c r="H784" t="str">
        <f t="shared" si="42"/>
        <v/>
      </c>
      <c r="N784" s="1">
        <f t="shared" si="43"/>
        <v>0</v>
      </c>
    </row>
    <row r="785" spans="6:14" x14ac:dyDescent="0.25">
      <c r="F785" t="s">
        <v>769</v>
      </c>
      <c r="G785">
        <v>37.96</v>
      </c>
      <c r="H785" t="str">
        <f t="shared" si="42"/>
        <v/>
      </c>
      <c r="N785" s="1">
        <f t="shared" si="43"/>
        <v>0</v>
      </c>
    </row>
    <row r="786" spans="6:14" x14ac:dyDescent="0.25">
      <c r="F786" t="s">
        <v>770</v>
      </c>
      <c r="G786">
        <v>146</v>
      </c>
      <c r="H786" t="str">
        <f t="shared" si="42"/>
        <v/>
      </c>
      <c r="N786" s="1">
        <f t="shared" si="43"/>
        <v>0</v>
      </c>
    </row>
    <row r="787" spans="6:14" x14ac:dyDescent="0.25">
      <c r="F787" s="4" t="s">
        <v>771</v>
      </c>
      <c r="G787">
        <v>19700</v>
      </c>
      <c r="H787">
        <f t="shared" si="42"/>
        <v>16270</v>
      </c>
      <c r="N787" s="1">
        <f t="shared" si="43"/>
        <v>0</v>
      </c>
    </row>
    <row r="788" spans="6:14" x14ac:dyDescent="0.25">
      <c r="F788" t="s">
        <v>772</v>
      </c>
      <c r="G788">
        <v>16100</v>
      </c>
      <c r="H788" t="str">
        <f t="shared" si="42"/>
        <v/>
      </c>
      <c r="N788" s="1">
        <f t="shared" si="43"/>
        <v>0</v>
      </c>
    </row>
    <row r="789" spans="6:14" x14ac:dyDescent="0.25">
      <c r="F789" t="s">
        <v>773</v>
      </c>
      <c r="G789">
        <v>103.98</v>
      </c>
      <c r="H789" t="str">
        <f t="shared" si="42"/>
        <v/>
      </c>
      <c r="N789" s="1">
        <f t="shared" si="43"/>
        <v>0</v>
      </c>
    </row>
    <row r="790" spans="6:14" x14ac:dyDescent="0.25">
      <c r="F790" t="s">
        <v>773</v>
      </c>
      <c r="G790">
        <v>103.98</v>
      </c>
      <c r="H790" t="str">
        <f t="shared" si="42"/>
        <v/>
      </c>
      <c r="N790" s="1">
        <f t="shared" si="43"/>
        <v>0</v>
      </c>
    </row>
    <row r="791" spans="6:14" x14ac:dyDescent="0.25">
      <c r="F791" t="s">
        <v>774</v>
      </c>
      <c r="G791">
        <v>115</v>
      </c>
      <c r="H791" t="str">
        <f t="shared" si="42"/>
        <v/>
      </c>
      <c r="N791" s="1">
        <f t="shared" si="43"/>
        <v>0</v>
      </c>
    </row>
    <row r="792" spans="6:14" x14ac:dyDescent="0.25">
      <c r="F792" s="4" t="s">
        <v>775</v>
      </c>
      <c r="G792">
        <v>98.1</v>
      </c>
      <c r="H792">
        <f t="shared" si="42"/>
        <v>98.1</v>
      </c>
      <c r="N792" s="1">
        <f t="shared" si="43"/>
        <v>0</v>
      </c>
    </row>
    <row r="793" spans="6:14" x14ac:dyDescent="0.25">
      <c r="F793" s="4" t="s">
        <v>776</v>
      </c>
      <c r="G793">
        <v>549.70000000000005</v>
      </c>
      <c r="H793">
        <f t="shared" si="42"/>
        <v>616</v>
      </c>
      <c r="N793" s="1">
        <f t="shared" si="43"/>
        <v>0</v>
      </c>
    </row>
    <row r="794" spans="6:14" x14ac:dyDescent="0.25">
      <c r="F794" t="s">
        <v>777</v>
      </c>
      <c r="G794">
        <v>22400</v>
      </c>
      <c r="H794" t="str">
        <f t="shared" si="42"/>
        <v/>
      </c>
      <c r="N794" s="1">
        <f t="shared" si="43"/>
        <v>0</v>
      </c>
    </row>
    <row r="795" spans="6:14" x14ac:dyDescent="0.25">
      <c r="F795" s="4" t="s">
        <v>778</v>
      </c>
      <c r="G795">
        <v>522</v>
      </c>
      <c r="H795">
        <f t="shared" si="42"/>
        <v>522</v>
      </c>
      <c r="N795" s="1">
        <f t="shared" si="43"/>
        <v>0</v>
      </c>
    </row>
    <row r="796" spans="6:14" x14ac:dyDescent="0.25">
      <c r="F796" t="s">
        <v>779</v>
      </c>
      <c r="G796">
        <v>466</v>
      </c>
      <c r="H796" t="str">
        <f t="shared" si="42"/>
        <v/>
      </c>
      <c r="N796" s="1">
        <f t="shared" si="43"/>
        <v>0</v>
      </c>
    </row>
    <row r="797" spans="6:14" x14ac:dyDescent="0.25">
      <c r="F797" s="4" t="s">
        <v>780</v>
      </c>
      <c r="G797">
        <v>6637.63</v>
      </c>
      <c r="H797">
        <f t="shared" si="42"/>
        <v>5940</v>
      </c>
      <c r="N797" s="1">
        <f t="shared" si="43"/>
        <v>0</v>
      </c>
    </row>
    <row r="798" spans="6:14" x14ac:dyDescent="0.25">
      <c r="F798" s="4" t="s">
        <v>781</v>
      </c>
      <c r="G798">
        <v>16.64</v>
      </c>
      <c r="H798">
        <f t="shared" si="42"/>
        <v>16</v>
      </c>
      <c r="N798" s="1">
        <f t="shared" si="43"/>
        <v>0</v>
      </c>
    </row>
    <row r="799" spans="6:14" x14ac:dyDescent="0.25">
      <c r="F799" s="4" t="s">
        <v>782</v>
      </c>
      <c r="G799">
        <v>36.71</v>
      </c>
      <c r="H799">
        <f t="shared" si="42"/>
        <v>34.299999999999997</v>
      </c>
      <c r="N799" s="1">
        <f t="shared" si="43"/>
        <v>0</v>
      </c>
    </row>
    <row r="800" spans="6:14" x14ac:dyDescent="0.25">
      <c r="F800" t="s">
        <v>783</v>
      </c>
      <c r="G800">
        <v>236.02</v>
      </c>
      <c r="H800" t="str">
        <f t="shared" si="42"/>
        <v/>
      </c>
      <c r="N800" s="1">
        <f t="shared" si="43"/>
        <v>0</v>
      </c>
    </row>
    <row r="801" spans="6:14" x14ac:dyDescent="0.25">
      <c r="F801" s="4" t="s">
        <v>784</v>
      </c>
      <c r="G801">
        <v>19.829999999999998</v>
      </c>
      <c r="H801">
        <f t="shared" si="42"/>
        <v>18.600000000000001</v>
      </c>
      <c r="N801" s="1">
        <f t="shared" si="43"/>
        <v>0</v>
      </c>
    </row>
    <row r="802" spans="6:14" x14ac:dyDescent="0.25">
      <c r="F802" s="4" t="s">
        <v>785</v>
      </c>
      <c r="G802">
        <v>7.54</v>
      </c>
      <c r="H802">
        <f t="shared" si="42"/>
        <v>7</v>
      </c>
      <c r="N802" s="1">
        <f t="shared" si="43"/>
        <v>0</v>
      </c>
    </row>
    <row r="803" spans="6:14" x14ac:dyDescent="0.25">
      <c r="F803" s="4" t="s">
        <v>786</v>
      </c>
      <c r="G803">
        <v>37.6</v>
      </c>
      <c r="H803">
        <f t="shared" si="42"/>
        <v>33.4</v>
      </c>
      <c r="N803" s="1">
        <f t="shared" si="43"/>
        <v>0</v>
      </c>
    </row>
    <row r="804" spans="6:14" x14ac:dyDescent="0.25">
      <c r="F804" s="4" t="s">
        <v>787</v>
      </c>
      <c r="G804">
        <v>6637.63</v>
      </c>
      <c r="H804">
        <f t="shared" si="42"/>
        <v>5940</v>
      </c>
      <c r="N804" s="1">
        <f t="shared" si="43"/>
        <v>0</v>
      </c>
    </row>
    <row r="805" spans="6:14" x14ac:dyDescent="0.25">
      <c r="F805" s="4" t="s">
        <v>788</v>
      </c>
      <c r="G805">
        <v>9370.33</v>
      </c>
      <c r="H805">
        <f t="shared" si="42"/>
        <v>8218</v>
      </c>
      <c r="N805" s="1">
        <f t="shared" si="43"/>
        <v>0</v>
      </c>
    </row>
    <row r="806" spans="6:14" x14ac:dyDescent="0.25">
      <c r="F806" s="4" t="s">
        <v>789</v>
      </c>
      <c r="G806">
        <v>5837.38</v>
      </c>
      <c r="H806">
        <f t="shared" si="42"/>
        <v>5223</v>
      </c>
      <c r="N806" s="1">
        <f t="shared" si="43"/>
        <v>0</v>
      </c>
    </row>
    <row r="807" spans="6:14" x14ac:dyDescent="0.25">
      <c r="F807" t="s">
        <v>790</v>
      </c>
      <c r="G807">
        <v>9808.81</v>
      </c>
      <c r="H807" t="str">
        <f t="shared" si="42"/>
        <v/>
      </c>
      <c r="N807" s="1">
        <f t="shared" si="43"/>
        <v>0</v>
      </c>
    </row>
    <row r="808" spans="6:14" x14ac:dyDescent="0.25">
      <c r="F808" t="s">
        <v>791</v>
      </c>
      <c r="G808">
        <v>2716.37</v>
      </c>
      <c r="H808" t="str">
        <f t="shared" si="42"/>
        <v/>
      </c>
      <c r="N808" s="1">
        <f t="shared" si="43"/>
        <v>0</v>
      </c>
    </row>
    <row r="809" spans="6:14" x14ac:dyDescent="0.25">
      <c r="F809" s="4" t="s">
        <v>792</v>
      </c>
      <c r="G809">
        <v>5139.38</v>
      </c>
      <c r="H809">
        <f t="shared" si="42"/>
        <v>4516.5</v>
      </c>
      <c r="N809" s="1">
        <f t="shared" si="43"/>
        <v>0</v>
      </c>
    </row>
    <row r="810" spans="6:14" x14ac:dyDescent="0.25">
      <c r="F810" s="4" t="s">
        <v>793</v>
      </c>
      <c r="G810">
        <v>5142.41</v>
      </c>
      <c r="H810">
        <f t="shared" si="42"/>
        <v>4517</v>
      </c>
      <c r="N810" s="1">
        <f t="shared" si="43"/>
        <v>0</v>
      </c>
    </row>
    <row r="811" spans="6:14" x14ac:dyDescent="0.25">
      <c r="F811" t="s">
        <v>794</v>
      </c>
      <c r="G811">
        <v>2154.86</v>
      </c>
      <c r="H811" t="str">
        <f t="shared" si="42"/>
        <v/>
      </c>
      <c r="N811" s="1">
        <f t="shared" si="43"/>
        <v>0</v>
      </c>
    </row>
    <row r="812" spans="6:14" x14ac:dyDescent="0.25">
      <c r="F812" s="4" t="s">
        <v>795</v>
      </c>
      <c r="G812">
        <v>123.6</v>
      </c>
      <c r="H812">
        <f t="shared" si="42"/>
        <v>108</v>
      </c>
      <c r="N812" s="1">
        <f t="shared" si="43"/>
        <v>0</v>
      </c>
    </row>
    <row r="813" spans="6:14" x14ac:dyDescent="0.25">
      <c r="F813" t="s">
        <v>796</v>
      </c>
      <c r="G813">
        <v>3940.62</v>
      </c>
      <c r="H813" t="str">
        <f t="shared" si="42"/>
        <v/>
      </c>
      <c r="N813" s="1">
        <f t="shared" si="43"/>
        <v>0</v>
      </c>
    </row>
    <row r="814" spans="6:14" x14ac:dyDescent="0.25">
      <c r="F814" t="s">
        <v>797</v>
      </c>
      <c r="G814">
        <v>2716.37</v>
      </c>
      <c r="H814" t="str">
        <f t="shared" si="42"/>
        <v/>
      </c>
      <c r="N814" s="1">
        <f t="shared" si="43"/>
        <v>0</v>
      </c>
    </row>
    <row r="815" spans="6:14" x14ac:dyDescent="0.25">
      <c r="F815" t="s">
        <v>798</v>
      </c>
      <c r="G815">
        <v>16740.689999999999</v>
      </c>
      <c r="H815" t="str">
        <f t="shared" si="42"/>
        <v/>
      </c>
      <c r="N815" s="1">
        <f t="shared" si="43"/>
        <v>0</v>
      </c>
    </row>
    <row r="816" spans="6:14" x14ac:dyDescent="0.25">
      <c r="F816" s="4" t="s">
        <v>799</v>
      </c>
      <c r="G816">
        <v>1308.47</v>
      </c>
      <c r="H816">
        <f t="shared" si="42"/>
        <v>1166.5</v>
      </c>
      <c r="N816" s="1">
        <f t="shared" si="43"/>
        <v>0</v>
      </c>
    </row>
    <row r="817" spans="6:14" x14ac:dyDescent="0.25">
      <c r="F817" t="s">
        <v>800</v>
      </c>
      <c r="G817">
        <v>74.819999999999993</v>
      </c>
      <c r="H817" t="str">
        <f t="shared" si="42"/>
        <v/>
      </c>
      <c r="N817" s="1">
        <f t="shared" si="43"/>
        <v>0</v>
      </c>
    </row>
    <row r="818" spans="6:14" x14ac:dyDescent="0.25">
      <c r="F818" s="4" t="s">
        <v>801</v>
      </c>
      <c r="G818">
        <v>162.63</v>
      </c>
      <c r="H818">
        <f t="shared" si="42"/>
        <v>141.30000000000001</v>
      </c>
      <c r="N818" s="1">
        <f t="shared" si="43"/>
        <v>0</v>
      </c>
    </row>
    <row r="819" spans="6:14" x14ac:dyDescent="0.25">
      <c r="F819" s="4" t="s">
        <v>802</v>
      </c>
      <c r="G819">
        <v>787.44</v>
      </c>
      <c r="H819">
        <f t="shared" si="42"/>
        <v>696</v>
      </c>
      <c r="N819" s="1">
        <f t="shared" si="43"/>
        <v>0</v>
      </c>
    </row>
    <row r="820" spans="6:14" x14ac:dyDescent="0.25">
      <c r="F820" s="4" t="s">
        <v>803</v>
      </c>
      <c r="G820">
        <v>1947.16</v>
      </c>
      <c r="H820">
        <f t="shared" si="42"/>
        <v>1708.6</v>
      </c>
      <c r="N820" s="1">
        <f t="shared" si="43"/>
        <v>0</v>
      </c>
    </row>
    <row r="821" spans="6:14" x14ac:dyDescent="0.25">
      <c r="F821" s="4" t="s">
        <v>804</v>
      </c>
      <c r="G821">
        <v>71</v>
      </c>
      <c r="H821">
        <f t="shared" si="42"/>
        <v>22.6</v>
      </c>
      <c r="N821" s="1">
        <f t="shared" si="43"/>
        <v>0</v>
      </c>
    </row>
    <row r="822" spans="6:14" x14ac:dyDescent="0.25">
      <c r="F822" t="s">
        <v>805</v>
      </c>
      <c r="G822">
        <v>4055.72</v>
      </c>
      <c r="H822" t="str">
        <f t="shared" si="42"/>
        <v/>
      </c>
      <c r="N822" s="1">
        <f t="shared" si="43"/>
        <v>0</v>
      </c>
    </row>
    <row r="823" spans="6:14" x14ac:dyDescent="0.25">
      <c r="F823" t="s">
        <v>806</v>
      </c>
      <c r="G823">
        <v>145.26</v>
      </c>
      <c r="H823" t="str">
        <f t="shared" si="42"/>
        <v/>
      </c>
      <c r="N823" s="1">
        <f t="shared" si="43"/>
        <v>0</v>
      </c>
    </row>
    <row r="824" spans="6:14" x14ac:dyDescent="0.25">
      <c r="F824" t="s">
        <v>807</v>
      </c>
      <c r="G824">
        <v>74.13</v>
      </c>
      <c r="H824" t="str">
        <f t="shared" si="42"/>
        <v/>
      </c>
      <c r="N824" s="1">
        <f t="shared" si="43"/>
        <v>0</v>
      </c>
    </row>
    <row r="825" spans="6:14" x14ac:dyDescent="0.25">
      <c r="F825" t="s">
        <v>808</v>
      </c>
      <c r="G825">
        <v>8.4600000000000009</v>
      </c>
      <c r="H825" t="str">
        <f t="shared" si="42"/>
        <v/>
      </c>
      <c r="N825" s="1">
        <f t="shared" si="43"/>
        <v>0</v>
      </c>
    </row>
    <row r="826" spans="6:14" x14ac:dyDescent="0.25">
      <c r="F826" s="4" t="s">
        <v>809</v>
      </c>
      <c r="G826">
        <v>30.84</v>
      </c>
      <c r="H826">
        <f t="shared" si="42"/>
        <v>28.9</v>
      </c>
      <c r="N826" s="1">
        <f t="shared" si="43"/>
        <v>0</v>
      </c>
    </row>
    <row r="827" spans="6:14" x14ac:dyDescent="0.25">
      <c r="F827" s="4" t="s">
        <v>810</v>
      </c>
      <c r="G827">
        <v>9.51</v>
      </c>
      <c r="H827">
        <f t="shared" si="42"/>
        <v>10</v>
      </c>
      <c r="N827" s="1">
        <f t="shared" si="43"/>
        <v>0</v>
      </c>
    </row>
    <row r="828" spans="6:14" x14ac:dyDescent="0.25">
      <c r="F828" s="4" t="s">
        <v>811</v>
      </c>
      <c r="G828">
        <v>21.85</v>
      </c>
      <c r="H828">
        <f t="shared" si="42"/>
        <v>21.44</v>
      </c>
      <c r="N828" s="1">
        <f t="shared" si="43"/>
        <v>0</v>
      </c>
    </row>
    <row r="829" spans="6:14" x14ac:dyDescent="0.25">
      <c r="F829" s="4" t="s">
        <v>812</v>
      </c>
      <c r="G829">
        <v>1912.21</v>
      </c>
      <c r="H829">
        <f t="shared" si="42"/>
        <v>1673</v>
      </c>
      <c r="N829" s="1">
        <f t="shared" si="43"/>
        <v>0</v>
      </c>
    </row>
    <row r="830" spans="6:14" x14ac:dyDescent="0.25">
      <c r="F830" s="4" t="s">
        <v>813</v>
      </c>
      <c r="G830">
        <v>41.11</v>
      </c>
      <c r="H830">
        <f t="shared" si="42"/>
        <v>50.7</v>
      </c>
      <c r="N830" s="1">
        <f t="shared" si="43"/>
        <v>0</v>
      </c>
    </row>
    <row r="831" spans="6:14" x14ac:dyDescent="0.25">
      <c r="F831" t="s">
        <v>814</v>
      </c>
      <c r="G831">
        <v>2716.37</v>
      </c>
      <c r="H831" t="str">
        <f t="shared" si="42"/>
        <v/>
      </c>
      <c r="N831" s="1">
        <f t="shared" si="43"/>
        <v>0</v>
      </c>
    </row>
    <row r="832" spans="6:14" x14ac:dyDescent="0.25">
      <c r="F832" t="s">
        <v>815</v>
      </c>
      <c r="G832">
        <v>129.51</v>
      </c>
      <c r="H832" t="str">
        <f t="shared" si="42"/>
        <v/>
      </c>
      <c r="N832" s="1">
        <f t="shared" si="43"/>
        <v>0</v>
      </c>
    </row>
    <row r="833" spans="6:14" x14ac:dyDescent="0.25">
      <c r="F833" t="s">
        <v>816</v>
      </c>
      <c r="G833">
        <v>12189.17</v>
      </c>
      <c r="H833" t="str">
        <f t="shared" si="42"/>
        <v/>
      </c>
      <c r="N833" s="1">
        <f t="shared" si="43"/>
        <v>0</v>
      </c>
    </row>
    <row r="834" spans="6:14" x14ac:dyDescent="0.25">
      <c r="F834" s="4" t="s">
        <v>817</v>
      </c>
      <c r="G834">
        <v>2288.31</v>
      </c>
      <c r="H834">
        <f t="shared" si="42"/>
        <v>2005</v>
      </c>
      <c r="N834" s="1">
        <f t="shared" si="43"/>
        <v>0</v>
      </c>
    </row>
    <row r="835" spans="6:14" x14ac:dyDescent="0.25">
      <c r="F835" t="s">
        <v>818</v>
      </c>
      <c r="G835">
        <v>2111.73</v>
      </c>
      <c r="H835" t="str">
        <f t="shared" si="42"/>
        <v/>
      </c>
      <c r="N835" s="1">
        <f t="shared" si="43"/>
        <v>0</v>
      </c>
    </row>
    <row r="836" spans="6:14" x14ac:dyDescent="0.25">
      <c r="F836" t="s">
        <v>819</v>
      </c>
      <c r="G836">
        <v>65.73</v>
      </c>
      <c r="H836" t="str">
        <f t="shared" si="42"/>
        <v/>
      </c>
      <c r="N836" s="1">
        <f t="shared" si="43"/>
        <v>0</v>
      </c>
    </row>
    <row r="837" spans="6:14" x14ac:dyDescent="0.25">
      <c r="F837" s="4" t="s">
        <v>820</v>
      </c>
      <c r="G837">
        <v>21.86</v>
      </c>
      <c r="H837">
        <f t="shared" ref="H837:H900" si="44">IFERROR(VLOOKUP(F837,$L$4:$N$564,3,),"")</f>
        <v>21</v>
      </c>
      <c r="N837" s="1">
        <f t="shared" ref="N837:N900" si="45">--M837</f>
        <v>0</v>
      </c>
    </row>
    <row r="838" spans="6:14" x14ac:dyDescent="0.25">
      <c r="F838" s="4" t="s">
        <v>821</v>
      </c>
      <c r="G838">
        <v>36.47</v>
      </c>
      <c r="H838">
        <f t="shared" si="44"/>
        <v>31.8</v>
      </c>
      <c r="N838" s="1">
        <f t="shared" si="45"/>
        <v>0</v>
      </c>
    </row>
    <row r="839" spans="6:14" x14ac:dyDescent="0.25">
      <c r="F839" s="4" t="s">
        <v>822</v>
      </c>
      <c r="G839">
        <v>26.69</v>
      </c>
      <c r="H839">
        <f t="shared" si="44"/>
        <v>23.4</v>
      </c>
      <c r="N839" s="1">
        <f t="shared" si="45"/>
        <v>0</v>
      </c>
    </row>
    <row r="840" spans="6:14" x14ac:dyDescent="0.25">
      <c r="F840" s="4" t="s">
        <v>823</v>
      </c>
      <c r="G840">
        <v>10.43</v>
      </c>
      <c r="H840">
        <f t="shared" si="44"/>
        <v>9.9</v>
      </c>
      <c r="N840" s="1">
        <f t="shared" si="45"/>
        <v>0</v>
      </c>
    </row>
    <row r="841" spans="6:14" x14ac:dyDescent="0.25">
      <c r="F841" s="4" t="s">
        <v>824</v>
      </c>
      <c r="G841">
        <v>101.39</v>
      </c>
      <c r="H841">
        <f t="shared" si="44"/>
        <v>101</v>
      </c>
      <c r="N841" s="1">
        <f t="shared" si="45"/>
        <v>0</v>
      </c>
    </row>
    <row r="842" spans="6:14" x14ac:dyDescent="0.25">
      <c r="F842" s="4" t="s">
        <v>825</v>
      </c>
      <c r="G842">
        <v>121.86</v>
      </c>
      <c r="H842">
        <f t="shared" si="44"/>
        <v>106.9</v>
      </c>
      <c r="N842" s="1">
        <f t="shared" si="45"/>
        <v>0</v>
      </c>
    </row>
    <row r="843" spans="6:14" x14ac:dyDescent="0.25">
      <c r="F843" t="s">
        <v>826</v>
      </c>
      <c r="G843">
        <v>511.58</v>
      </c>
      <c r="H843" t="str">
        <f t="shared" si="44"/>
        <v/>
      </c>
      <c r="N843" s="1">
        <f t="shared" si="45"/>
        <v>0</v>
      </c>
    </row>
    <row r="844" spans="6:14" x14ac:dyDescent="0.25">
      <c r="F844" s="4" t="s">
        <v>827</v>
      </c>
      <c r="G844">
        <v>2312.2399999999998</v>
      </c>
      <c r="H844">
        <f t="shared" si="44"/>
        <v>2014.3</v>
      </c>
      <c r="N844" s="1">
        <f t="shared" si="45"/>
        <v>0</v>
      </c>
    </row>
    <row r="845" spans="6:14" x14ac:dyDescent="0.25">
      <c r="F845" t="s">
        <v>828</v>
      </c>
      <c r="G845">
        <v>725.57</v>
      </c>
      <c r="H845" t="str">
        <f t="shared" si="44"/>
        <v/>
      </c>
      <c r="N845" s="1">
        <f t="shared" si="45"/>
        <v>0</v>
      </c>
    </row>
    <row r="846" spans="6:14" x14ac:dyDescent="0.25">
      <c r="F846" t="s">
        <v>829</v>
      </c>
      <c r="G846">
        <v>79.66</v>
      </c>
      <c r="H846" t="str">
        <f t="shared" si="44"/>
        <v/>
      </c>
      <c r="N846" s="1">
        <f t="shared" si="45"/>
        <v>0</v>
      </c>
    </row>
    <row r="847" spans="6:14" x14ac:dyDescent="0.25">
      <c r="F847" t="s">
        <v>830</v>
      </c>
      <c r="G847">
        <v>58.06</v>
      </c>
      <c r="H847" t="str">
        <f t="shared" si="44"/>
        <v/>
      </c>
      <c r="N847" s="1">
        <f t="shared" si="45"/>
        <v>0</v>
      </c>
    </row>
    <row r="848" spans="6:14" x14ac:dyDescent="0.25">
      <c r="F848" t="s">
        <v>831</v>
      </c>
      <c r="G848">
        <v>209.88</v>
      </c>
      <c r="H848" t="str">
        <f t="shared" si="44"/>
        <v/>
      </c>
      <c r="N848" s="1">
        <f t="shared" si="45"/>
        <v>0</v>
      </c>
    </row>
    <row r="849" spans="6:14" x14ac:dyDescent="0.25">
      <c r="F849" t="s">
        <v>832</v>
      </c>
      <c r="G849">
        <v>7.94</v>
      </c>
      <c r="H849" t="str">
        <f t="shared" si="44"/>
        <v/>
      </c>
      <c r="N849" s="1">
        <f t="shared" si="45"/>
        <v>0</v>
      </c>
    </row>
    <row r="850" spans="6:14" x14ac:dyDescent="0.25">
      <c r="F850" t="s">
        <v>833</v>
      </c>
      <c r="G850">
        <v>6.12</v>
      </c>
      <c r="H850" t="str">
        <f t="shared" si="44"/>
        <v/>
      </c>
      <c r="N850" s="1">
        <f t="shared" si="45"/>
        <v>0</v>
      </c>
    </row>
    <row r="851" spans="6:14" x14ac:dyDescent="0.25">
      <c r="F851" t="s">
        <v>834</v>
      </c>
      <c r="G851">
        <v>3.79</v>
      </c>
      <c r="H851" t="str">
        <f t="shared" si="44"/>
        <v/>
      </c>
      <c r="N851" s="1">
        <f t="shared" si="45"/>
        <v>0</v>
      </c>
    </row>
    <row r="852" spans="6:14" x14ac:dyDescent="0.25">
      <c r="F852" t="s">
        <v>835</v>
      </c>
      <c r="G852">
        <v>3.1</v>
      </c>
      <c r="H852" t="str">
        <f t="shared" si="44"/>
        <v/>
      </c>
      <c r="N852" s="1">
        <f t="shared" si="45"/>
        <v>0</v>
      </c>
    </row>
    <row r="853" spans="6:14" x14ac:dyDescent="0.25">
      <c r="F853" t="s">
        <v>836</v>
      </c>
      <c r="G853">
        <v>29.57</v>
      </c>
      <c r="H853" t="str">
        <f t="shared" si="44"/>
        <v/>
      </c>
      <c r="N853" s="1">
        <f t="shared" si="45"/>
        <v>0</v>
      </c>
    </row>
    <row r="854" spans="6:14" x14ac:dyDescent="0.25">
      <c r="F854" t="s">
        <v>837</v>
      </c>
      <c r="G854">
        <v>168</v>
      </c>
      <c r="H854" t="str">
        <f t="shared" si="44"/>
        <v/>
      </c>
      <c r="N854" s="1">
        <f t="shared" si="45"/>
        <v>0</v>
      </c>
    </row>
    <row r="855" spans="6:14" x14ac:dyDescent="0.25">
      <c r="F855" s="4" t="s">
        <v>838</v>
      </c>
      <c r="G855">
        <v>1220</v>
      </c>
      <c r="H855">
        <f t="shared" si="44"/>
        <v>1169</v>
      </c>
      <c r="N855" s="1">
        <f t="shared" si="45"/>
        <v>0</v>
      </c>
    </row>
    <row r="856" spans="6:14" x14ac:dyDescent="0.25">
      <c r="F856" t="s">
        <v>839</v>
      </c>
      <c r="G856">
        <v>297</v>
      </c>
      <c r="H856" t="str">
        <f t="shared" si="44"/>
        <v/>
      </c>
      <c r="N856" s="1">
        <f t="shared" si="45"/>
        <v>0</v>
      </c>
    </row>
    <row r="857" spans="6:14" x14ac:dyDescent="0.25">
      <c r="F857" t="s">
        <v>840</v>
      </c>
      <c r="G857">
        <v>330</v>
      </c>
      <c r="H857" t="str">
        <f t="shared" si="44"/>
        <v/>
      </c>
      <c r="N857" s="1">
        <f t="shared" si="45"/>
        <v>0</v>
      </c>
    </row>
    <row r="858" spans="6:14" x14ac:dyDescent="0.25">
      <c r="F858" t="s">
        <v>841</v>
      </c>
      <c r="G858">
        <v>91.75</v>
      </c>
      <c r="H858" t="str">
        <f t="shared" si="44"/>
        <v/>
      </c>
      <c r="N858" s="1">
        <f t="shared" si="45"/>
        <v>0</v>
      </c>
    </row>
    <row r="859" spans="6:14" x14ac:dyDescent="0.25">
      <c r="F859" s="4" t="s">
        <v>842</v>
      </c>
      <c r="G859">
        <v>67.760000000000005</v>
      </c>
      <c r="H859">
        <f t="shared" si="44"/>
        <v>51.69</v>
      </c>
      <c r="N859" s="1">
        <f t="shared" si="45"/>
        <v>0</v>
      </c>
    </row>
    <row r="860" spans="6:14" x14ac:dyDescent="0.25">
      <c r="F860" t="s">
        <v>843</v>
      </c>
      <c r="G860">
        <v>83.33</v>
      </c>
      <c r="H860" t="str">
        <f t="shared" si="44"/>
        <v/>
      </c>
      <c r="N860" s="1">
        <f t="shared" si="45"/>
        <v>0</v>
      </c>
    </row>
    <row r="861" spans="6:14" x14ac:dyDescent="0.25">
      <c r="F861" t="s">
        <v>844</v>
      </c>
      <c r="G861">
        <v>83.59</v>
      </c>
      <c r="H861" t="str">
        <f t="shared" si="44"/>
        <v/>
      </c>
      <c r="N861" s="1">
        <f t="shared" si="45"/>
        <v>0</v>
      </c>
    </row>
    <row r="862" spans="6:14" x14ac:dyDescent="0.25">
      <c r="F862" t="s">
        <v>845</v>
      </c>
      <c r="G862">
        <v>146.05000000000001</v>
      </c>
      <c r="H862" t="str">
        <f t="shared" si="44"/>
        <v/>
      </c>
      <c r="N862" s="1">
        <f t="shared" si="45"/>
        <v>0</v>
      </c>
    </row>
    <row r="863" spans="6:14" x14ac:dyDescent="0.25">
      <c r="F863" t="s">
        <v>846</v>
      </c>
      <c r="G863">
        <v>148.93</v>
      </c>
      <c r="H863" t="str">
        <f t="shared" si="44"/>
        <v/>
      </c>
      <c r="N863" s="1">
        <f t="shared" si="45"/>
        <v>0</v>
      </c>
    </row>
    <row r="864" spans="6:14" x14ac:dyDescent="0.25">
      <c r="F864" s="4" t="s">
        <v>847</v>
      </c>
      <c r="G864">
        <v>82.8</v>
      </c>
      <c r="H864">
        <f t="shared" si="44"/>
        <v>67.8</v>
      </c>
      <c r="N864" s="1">
        <f t="shared" si="45"/>
        <v>0</v>
      </c>
    </row>
    <row r="865" spans="6:14" x14ac:dyDescent="0.25">
      <c r="F865" t="s">
        <v>848</v>
      </c>
      <c r="G865">
        <v>69703</v>
      </c>
      <c r="H865" t="str">
        <f t="shared" si="44"/>
        <v/>
      </c>
      <c r="N865" s="1">
        <f t="shared" si="45"/>
        <v>0</v>
      </c>
    </row>
    <row r="866" spans="6:14" x14ac:dyDescent="0.25">
      <c r="F866" t="s">
        <v>849</v>
      </c>
      <c r="G866">
        <v>61040</v>
      </c>
      <c r="H866" t="str">
        <f t="shared" si="44"/>
        <v/>
      </c>
      <c r="N866" s="1">
        <f t="shared" si="45"/>
        <v>0</v>
      </c>
    </row>
    <row r="867" spans="6:14" x14ac:dyDescent="0.25">
      <c r="F867" t="s">
        <v>850</v>
      </c>
      <c r="G867">
        <v>3796487.61</v>
      </c>
      <c r="H867" t="str">
        <f t="shared" si="44"/>
        <v/>
      </c>
      <c r="N867" s="1">
        <f t="shared" si="45"/>
        <v>0</v>
      </c>
    </row>
    <row r="868" spans="6:14" x14ac:dyDescent="0.25">
      <c r="F868" t="s">
        <v>851</v>
      </c>
      <c r="G868">
        <v>337674.54</v>
      </c>
      <c r="H868" t="str">
        <f t="shared" si="44"/>
        <v/>
      </c>
      <c r="N868" s="1">
        <f t="shared" si="45"/>
        <v>0</v>
      </c>
    </row>
    <row r="869" spans="6:14" x14ac:dyDescent="0.25">
      <c r="F869" t="s">
        <v>852</v>
      </c>
      <c r="G869">
        <v>159752.94</v>
      </c>
      <c r="H869" t="str">
        <f t="shared" si="44"/>
        <v/>
      </c>
      <c r="N869" s="1">
        <f t="shared" si="45"/>
        <v>0</v>
      </c>
    </row>
    <row r="870" spans="6:14" x14ac:dyDescent="0.25">
      <c r="F870" t="s">
        <v>853</v>
      </c>
      <c r="G870">
        <v>2652</v>
      </c>
      <c r="H870" t="str">
        <f t="shared" si="44"/>
        <v/>
      </c>
      <c r="N870" s="1">
        <f t="shared" si="45"/>
        <v>0</v>
      </c>
    </row>
    <row r="871" spans="6:14" x14ac:dyDescent="0.25">
      <c r="F871" s="4" t="s">
        <v>854</v>
      </c>
      <c r="G871">
        <v>74027.039999999994</v>
      </c>
      <c r="H871">
        <f t="shared" si="44"/>
        <v>61191.79</v>
      </c>
      <c r="N871" s="1">
        <f t="shared" si="45"/>
        <v>0</v>
      </c>
    </row>
    <row r="872" spans="6:14" x14ac:dyDescent="0.25">
      <c r="F872" t="s">
        <v>855</v>
      </c>
      <c r="G872">
        <v>112021</v>
      </c>
      <c r="H872" t="str">
        <f t="shared" si="44"/>
        <v/>
      </c>
      <c r="N872" s="1">
        <f t="shared" si="45"/>
        <v>0</v>
      </c>
    </row>
    <row r="873" spans="6:14" x14ac:dyDescent="0.25">
      <c r="F873" s="4" t="s">
        <v>856</v>
      </c>
      <c r="G873">
        <v>50731.360000000001</v>
      </c>
      <c r="H873">
        <f t="shared" si="44"/>
        <v>50731.360000000001</v>
      </c>
      <c r="N873" s="1">
        <f t="shared" si="45"/>
        <v>0</v>
      </c>
    </row>
    <row r="874" spans="6:14" x14ac:dyDescent="0.25">
      <c r="F874" t="s">
        <v>857</v>
      </c>
      <c r="G874">
        <v>2816</v>
      </c>
      <c r="H874" t="str">
        <f t="shared" si="44"/>
        <v/>
      </c>
      <c r="N874" s="1">
        <f t="shared" si="45"/>
        <v>0</v>
      </c>
    </row>
    <row r="875" spans="6:14" x14ac:dyDescent="0.25">
      <c r="F875" t="s">
        <v>858</v>
      </c>
      <c r="G875">
        <v>23366.07</v>
      </c>
      <c r="H875" t="str">
        <f t="shared" si="44"/>
        <v/>
      </c>
      <c r="N875" s="1">
        <f t="shared" si="45"/>
        <v>0</v>
      </c>
    </row>
    <row r="876" spans="6:14" x14ac:dyDescent="0.25">
      <c r="F876" s="4" t="s">
        <v>859</v>
      </c>
      <c r="G876">
        <v>1390.9</v>
      </c>
      <c r="H876">
        <f t="shared" si="44"/>
        <v>1148.75</v>
      </c>
      <c r="N876" s="1">
        <f t="shared" si="45"/>
        <v>0</v>
      </c>
    </row>
    <row r="877" spans="6:14" x14ac:dyDescent="0.25">
      <c r="F877" t="s">
        <v>860</v>
      </c>
      <c r="G877">
        <v>174.28</v>
      </c>
      <c r="H877" t="str">
        <f t="shared" si="44"/>
        <v/>
      </c>
      <c r="N877" s="1">
        <f t="shared" si="45"/>
        <v>0</v>
      </c>
    </row>
    <row r="878" spans="6:14" x14ac:dyDescent="0.25">
      <c r="F878" t="s">
        <v>861</v>
      </c>
      <c r="G878">
        <v>96.41</v>
      </c>
      <c r="H878" t="str">
        <f t="shared" si="44"/>
        <v/>
      </c>
      <c r="N878" s="1">
        <f t="shared" si="45"/>
        <v>0</v>
      </c>
    </row>
    <row r="879" spans="6:14" x14ac:dyDescent="0.25">
      <c r="F879" t="s">
        <v>862</v>
      </c>
      <c r="G879">
        <v>247.7</v>
      </c>
      <c r="H879" t="str">
        <f t="shared" si="44"/>
        <v/>
      </c>
      <c r="N879" s="1">
        <f t="shared" si="45"/>
        <v>0</v>
      </c>
    </row>
    <row r="880" spans="6:14" x14ac:dyDescent="0.25">
      <c r="F880" t="s">
        <v>863</v>
      </c>
      <c r="G880">
        <v>45110</v>
      </c>
      <c r="H880" t="str">
        <f t="shared" si="44"/>
        <v/>
      </c>
      <c r="N880" s="1">
        <f t="shared" si="45"/>
        <v>0</v>
      </c>
    </row>
    <row r="881" spans="6:14" x14ac:dyDescent="0.25">
      <c r="F881" t="s">
        <v>864</v>
      </c>
      <c r="G881">
        <v>59430</v>
      </c>
      <c r="H881" t="str">
        <f t="shared" si="44"/>
        <v/>
      </c>
      <c r="N881" s="1">
        <f t="shared" si="45"/>
        <v>0</v>
      </c>
    </row>
    <row r="882" spans="6:14" x14ac:dyDescent="0.25">
      <c r="F882" t="s">
        <v>865</v>
      </c>
      <c r="G882">
        <v>27380</v>
      </c>
      <c r="H882" t="str">
        <f t="shared" si="44"/>
        <v/>
      </c>
      <c r="N882" s="1">
        <f t="shared" si="45"/>
        <v>0</v>
      </c>
    </row>
    <row r="883" spans="6:14" x14ac:dyDescent="0.25">
      <c r="F883" t="s">
        <v>866</v>
      </c>
      <c r="G883">
        <v>27380</v>
      </c>
      <c r="H883" t="str">
        <f t="shared" si="44"/>
        <v/>
      </c>
      <c r="N883" s="1">
        <f t="shared" si="45"/>
        <v>0</v>
      </c>
    </row>
    <row r="884" spans="6:14" x14ac:dyDescent="0.25">
      <c r="F884" t="s">
        <v>867</v>
      </c>
      <c r="G884">
        <v>39070</v>
      </c>
      <c r="H884" t="str">
        <f t="shared" si="44"/>
        <v/>
      </c>
      <c r="N884" s="1">
        <f t="shared" si="45"/>
        <v>0</v>
      </c>
    </row>
    <row r="885" spans="6:14" x14ac:dyDescent="0.25">
      <c r="F885" t="s">
        <v>868</v>
      </c>
      <c r="G885">
        <v>280</v>
      </c>
      <c r="H885" t="str">
        <f t="shared" si="44"/>
        <v/>
      </c>
      <c r="N885" s="1">
        <f t="shared" si="45"/>
        <v>0</v>
      </c>
    </row>
    <row r="886" spans="6:14" x14ac:dyDescent="0.25">
      <c r="F886" t="s">
        <v>869</v>
      </c>
      <c r="G886">
        <v>6.6</v>
      </c>
      <c r="H886" t="str">
        <f t="shared" si="44"/>
        <v/>
      </c>
      <c r="N886" s="1">
        <f t="shared" si="45"/>
        <v>0</v>
      </c>
    </row>
    <row r="887" spans="6:14" x14ac:dyDescent="0.25">
      <c r="F887" t="s">
        <v>870</v>
      </c>
      <c r="G887">
        <v>198</v>
      </c>
      <c r="H887" t="str">
        <f t="shared" si="44"/>
        <v/>
      </c>
      <c r="N887" s="1">
        <f t="shared" si="45"/>
        <v>0</v>
      </c>
    </row>
    <row r="888" spans="6:14" x14ac:dyDescent="0.25">
      <c r="F888" t="s">
        <v>871</v>
      </c>
      <c r="G888">
        <v>22375</v>
      </c>
      <c r="H888" t="str">
        <f t="shared" si="44"/>
        <v/>
      </c>
      <c r="N888" s="1">
        <f t="shared" si="45"/>
        <v>0</v>
      </c>
    </row>
    <row r="889" spans="6:14" x14ac:dyDescent="0.25">
      <c r="F889" t="s">
        <v>872</v>
      </c>
      <c r="G889">
        <v>15780</v>
      </c>
      <c r="H889" t="str">
        <f t="shared" si="44"/>
        <v/>
      </c>
      <c r="N889" s="1">
        <f t="shared" si="45"/>
        <v>0</v>
      </c>
    </row>
    <row r="890" spans="6:14" x14ac:dyDescent="0.25">
      <c r="F890" t="s">
        <v>873</v>
      </c>
      <c r="G890">
        <v>5345</v>
      </c>
      <c r="H890" t="str">
        <f t="shared" si="44"/>
        <v/>
      </c>
      <c r="N890" s="1">
        <f t="shared" si="45"/>
        <v>0</v>
      </c>
    </row>
    <row r="891" spans="6:14" x14ac:dyDescent="0.25">
      <c r="F891" t="s">
        <v>874</v>
      </c>
      <c r="G891">
        <v>55550</v>
      </c>
      <c r="H891" t="str">
        <f t="shared" si="44"/>
        <v/>
      </c>
      <c r="N891" s="1">
        <f t="shared" si="45"/>
        <v>0</v>
      </c>
    </row>
    <row r="892" spans="6:14" x14ac:dyDescent="0.25">
      <c r="F892" t="s">
        <v>875</v>
      </c>
      <c r="G892">
        <v>131</v>
      </c>
      <c r="H892" t="str">
        <f t="shared" si="44"/>
        <v/>
      </c>
      <c r="N892" s="1">
        <f t="shared" si="45"/>
        <v>0</v>
      </c>
    </row>
    <row r="893" spans="6:14" x14ac:dyDescent="0.25">
      <c r="F893" t="s">
        <v>876</v>
      </c>
      <c r="G893">
        <v>413</v>
      </c>
      <c r="H893" t="str">
        <f t="shared" si="44"/>
        <v/>
      </c>
      <c r="N893" s="1">
        <f t="shared" si="45"/>
        <v>0</v>
      </c>
    </row>
    <row r="894" spans="6:14" x14ac:dyDescent="0.25">
      <c r="F894" t="s">
        <v>877</v>
      </c>
      <c r="G894">
        <v>151</v>
      </c>
      <c r="H894" t="str">
        <f t="shared" si="44"/>
        <v/>
      </c>
      <c r="N894" s="1">
        <f t="shared" si="45"/>
        <v>0</v>
      </c>
    </row>
    <row r="895" spans="6:14" x14ac:dyDescent="0.25">
      <c r="F895" t="s">
        <v>878</v>
      </c>
      <c r="G895">
        <v>152</v>
      </c>
      <c r="H895" t="str">
        <f t="shared" si="44"/>
        <v/>
      </c>
      <c r="N895" s="1">
        <f t="shared" si="45"/>
        <v>0</v>
      </c>
    </row>
    <row r="896" spans="6:14" x14ac:dyDescent="0.25">
      <c r="F896" t="s">
        <v>879</v>
      </c>
      <c r="G896">
        <v>14</v>
      </c>
      <c r="H896" t="str">
        <f t="shared" si="44"/>
        <v/>
      </c>
      <c r="N896" s="1">
        <f t="shared" si="45"/>
        <v>0</v>
      </c>
    </row>
    <row r="897" spans="6:14" x14ac:dyDescent="0.25">
      <c r="F897" t="s">
        <v>880</v>
      </c>
      <c r="G897">
        <v>70</v>
      </c>
      <c r="H897" t="str">
        <f t="shared" si="44"/>
        <v/>
      </c>
      <c r="N897" s="1">
        <f t="shared" si="45"/>
        <v>0</v>
      </c>
    </row>
    <row r="898" spans="6:14" x14ac:dyDescent="0.25">
      <c r="F898" t="s">
        <v>881</v>
      </c>
      <c r="G898">
        <v>65</v>
      </c>
      <c r="H898" t="str">
        <f t="shared" si="44"/>
        <v/>
      </c>
      <c r="N898" s="1">
        <f t="shared" si="45"/>
        <v>0</v>
      </c>
    </row>
    <row r="899" spans="6:14" x14ac:dyDescent="0.25">
      <c r="F899" t="s">
        <v>882</v>
      </c>
      <c r="G899">
        <v>114</v>
      </c>
      <c r="H899" t="str">
        <f t="shared" si="44"/>
        <v/>
      </c>
      <c r="N899" s="1">
        <f t="shared" si="45"/>
        <v>0</v>
      </c>
    </row>
    <row r="900" spans="6:14" x14ac:dyDescent="0.25">
      <c r="F900" t="s">
        <v>883</v>
      </c>
      <c r="G900">
        <v>115</v>
      </c>
      <c r="H900" t="str">
        <f t="shared" si="44"/>
        <v/>
      </c>
      <c r="N900" s="1">
        <f t="shared" si="45"/>
        <v>0</v>
      </c>
    </row>
    <row r="901" spans="6:14" x14ac:dyDescent="0.25">
      <c r="F901" t="s">
        <v>884</v>
      </c>
      <c r="G901">
        <v>114</v>
      </c>
      <c r="H901" t="str">
        <f t="shared" ref="H901:H954" si="46">IFERROR(VLOOKUP(F901,$L$4:$N$564,3,),"")</f>
        <v/>
      </c>
      <c r="N901" s="1">
        <f t="shared" ref="N901:N954" si="47">--M901</f>
        <v>0</v>
      </c>
    </row>
    <row r="902" spans="6:14" x14ac:dyDescent="0.25">
      <c r="F902" t="s">
        <v>885</v>
      </c>
      <c r="G902">
        <v>115</v>
      </c>
      <c r="H902" t="str">
        <f t="shared" si="46"/>
        <v/>
      </c>
      <c r="N902" s="1">
        <f t="shared" si="47"/>
        <v>0</v>
      </c>
    </row>
    <row r="903" spans="6:14" x14ac:dyDescent="0.25">
      <c r="F903" t="s">
        <v>886</v>
      </c>
      <c r="G903">
        <v>458.4</v>
      </c>
      <c r="H903" t="str">
        <f t="shared" si="46"/>
        <v/>
      </c>
      <c r="N903" s="1">
        <f t="shared" si="47"/>
        <v>0</v>
      </c>
    </row>
    <row r="904" spans="6:14" x14ac:dyDescent="0.25">
      <c r="F904" t="s">
        <v>887</v>
      </c>
      <c r="G904">
        <v>208</v>
      </c>
      <c r="H904" t="str">
        <f t="shared" si="46"/>
        <v/>
      </c>
      <c r="N904" s="1">
        <f t="shared" si="47"/>
        <v>0</v>
      </c>
    </row>
    <row r="905" spans="6:14" x14ac:dyDescent="0.25">
      <c r="F905" t="s">
        <v>888</v>
      </c>
      <c r="G905">
        <v>210</v>
      </c>
      <c r="H905" t="str">
        <f t="shared" si="46"/>
        <v/>
      </c>
      <c r="N905" s="1">
        <f t="shared" si="47"/>
        <v>0</v>
      </c>
    </row>
    <row r="906" spans="6:14" x14ac:dyDescent="0.25">
      <c r="F906" t="s">
        <v>889</v>
      </c>
      <c r="G906">
        <v>31</v>
      </c>
      <c r="H906" t="str">
        <f t="shared" si="46"/>
        <v/>
      </c>
      <c r="N906" s="1">
        <f t="shared" si="47"/>
        <v>0</v>
      </c>
    </row>
    <row r="907" spans="6:14" x14ac:dyDescent="0.25">
      <c r="F907" t="s">
        <v>890</v>
      </c>
      <c r="G907">
        <v>31</v>
      </c>
      <c r="H907" t="str">
        <f t="shared" si="46"/>
        <v/>
      </c>
      <c r="N907" s="1">
        <f t="shared" si="47"/>
        <v>0</v>
      </c>
    </row>
    <row r="908" spans="6:14" x14ac:dyDescent="0.25">
      <c r="F908" t="s">
        <v>891</v>
      </c>
      <c r="G908">
        <v>70</v>
      </c>
      <c r="H908" t="str">
        <f t="shared" si="46"/>
        <v/>
      </c>
      <c r="N908" s="1">
        <f t="shared" si="47"/>
        <v>0</v>
      </c>
    </row>
    <row r="909" spans="6:14" x14ac:dyDescent="0.25">
      <c r="F909" t="s">
        <v>892</v>
      </c>
      <c r="G909">
        <v>131</v>
      </c>
      <c r="H909" t="str">
        <f t="shared" si="46"/>
        <v/>
      </c>
      <c r="N909" s="1">
        <f t="shared" si="47"/>
        <v>0</v>
      </c>
    </row>
    <row r="910" spans="6:14" x14ac:dyDescent="0.25">
      <c r="F910" t="s">
        <v>893</v>
      </c>
      <c r="G910">
        <v>31</v>
      </c>
      <c r="H910" t="str">
        <f t="shared" si="46"/>
        <v/>
      </c>
      <c r="N910" s="1">
        <f t="shared" si="47"/>
        <v>0</v>
      </c>
    </row>
    <row r="911" spans="6:14" x14ac:dyDescent="0.25">
      <c r="F911" t="s">
        <v>894</v>
      </c>
      <c r="G911">
        <v>78</v>
      </c>
      <c r="H911" t="str">
        <f t="shared" si="46"/>
        <v/>
      </c>
      <c r="N911" s="1">
        <f t="shared" si="47"/>
        <v>0</v>
      </c>
    </row>
    <row r="912" spans="6:14" x14ac:dyDescent="0.25">
      <c r="F912" t="s">
        <v>895</v>
      </c>
      <c r="G912">
        <v>49.15</v>
      </c>
      <c r="H912" t="str">
        <f t="shared" si="46"/>
        <v/>
      </c>
      <c r="N912" s="1">
        <f t="shared" si="47"/>
        <v>0</v>
      </c>
    </row>
    <row r="913" spans="6:14" x14ac:dyDescent="0.25">
      <c r="F913" t="s">
        <v>896</v>
      </c>
      <c r="G913">
        <v>283.35000000000002</v>
      </c>
      <c r="H913" t="str">
        <f t="shared" si="46"/>
        <v/>
      </c>
      <c r="N913" s="1">
        <f t="shared" si="47"/>
        <v>0</v>
      </c>
    </row>
    <row r="914" spans="6:14" x14ac:dyDescent="0.25">
      <c r="F914" t="s">
        <v>897</v>
      </c>
      <c r="G914">
        <v>322134</v>
      </c>
      <c r="H914" t="str">
        <f t="shared" si="46"/>
        <v/>
      </c>
      <c r="N914" s="1">
        <f t="shared" si="47"/>
        <v>0</v>
      </c>
    </row>
    <row r="915" spans="6:14" x14ac:dyDescent="0.25">
      <c r="F915" t="s">
        <v>898</v>
      </c>
      <c r="G915">
        <v>125856</v>
      </c>
      <c r="H915" t="str">
        <f t="shared" si="46"/>
        <v/>
      </c>
      <c r="N915" s="1">
        <f t="shared" si="47"/>
        <v>0</v>
      </c>
    </row>
    <row r="916" spans="6:14" x14ac:dyDescent="0.25">
      <c r="F916" t="s">
        <v>899</v>
      </c>
      <c r="G916">
        <v>108469</v>
      </c>
      <c r="H916" t="str">
        <f t="shared" si="46"/>
        <v/>
      </c>
      <c r="N916" s="1">
        <f t="shared" si="47"/>
        <v>0</v>
      </c>
    </row>
    <row r="917" spans="6:14" x14ac:dyDescent="0.25">
      <c r="F917" t="s">
        <v>900</v>
      </c>
      <c r="G917">
        <v>251114</v>
      </c>
      <c r="H917" t="str">
        <f t="shared" si="46"/>
        <v/>
      </c>
      <c r="N917" s="1">
        <f t="shared" si="47"/>
        <v>0</v>
      </c>
    </row>
    <row r="918" spans="6:14" x14ac:dyDescent="0.25">
      <c r="F918" t="s">
        <v>901</v>
      </c>
      <c r="G918">
        <v>277382</v>
      </c>
      <c r="H918" t="str">
        <f t="shared" si="46"/>
        <v/>
      </c>
      <c r="N918" s="1">
        <f t="shared" si="47"/>
        <v>0</v>
      </c>
    </row>
    <row r="919" spans="6:14" x14ac:dyDescent="0.25">
      <c r="F919" t="s">
        <v>902</v>
      </c>
      <c r="G919">
        <v>186979.63</v>
      </c>
      <c r="H919" t="str">
        <f t="shared" si="46"/>
        <v/>
      </c>
      <c r="N919" s="1">
        <f t="shared" si="47"/>
        <v>0</v>
      </c>
    </row>
    <row r="920" spans="6:14" x14ac:dyDescent="0.25">
      <c r="F920" t="s">
        <v>903</v>
      </c>
      <c r="G920">
        <v>66418.8</v>
      </c>
      <c r="H920" t="str">
        <f t="shared" si="46"/>
        <v/>
      </c>
      <c r="N920" s="1">
        <f t="shared" si="47"/>
        <v>0</v>
      </c>
    </row>
    <row r="921" spans="6:14" x14ac:dyDescent="0.25">
      <c r="F921" t="s">
        <v>904</v>
      </c>
      <c r="G921">
        <v>214867.43</v>
      </c>
      <c r="H921" t="str">
        <f t="shared" si="46"/>
        <v/>
      </c>
      <c r="N921" s="1">
        <f t="shared" si="47"/>
        <v>0</v>
      </c>
    </row>
    <row r="922" spans="6:14" x14ac:dyDescent="0.25">
      <c r="F922" t="s">
        <v>905</v>
      </c>
      <c r="G922">
        <v>19432.04</v>
      </c>
      <c r="H922" t="str">
        <f t="shared" si="46"/>
        <v/>
      </c>
      <c r="N922" s="1">
        <f t="shared" si="47"/>
        <v>0</v>
      </c>
    </row>
    <row r="923" spans="6:14" x14ac:dyDescent="0.25">
      <c r="F923" t="s">
        <v>906</v>
      </c>
      <c r="G923">
        <v>41029.199999999997</v>
      </c>
      <c r="H923" t="str">
        <f t="shared" si="46"/>
        <v/>
      </c>
      <c r="N923" s="1">
        <f t="shared" si="47"/>
        <v>0</v>
      </c>
    </row>
    <row r="924" spans="6:14" x14ac:dyDescent="0.25">
      <c r="F924" t="s">
        <v>907</v>
      </c>
      <c r="G924">
        <v>1390973.5</v>
      </c>
      <c r="H924" t="str">
        <f t="shared" si="46"/>
        <v/>
      </c>
      <c r="N924" s="1">
        <f t="shared" si="47"/>
        <v>0</v>
      </c>
    </row>
    <row r="925" spans="6:14" x14ac:dyDescent="0.25">
      <c r="F925" t="s">
        <v>908</v>
      </c>
      <c r="G925">
        <v>983530</v>
      </c>
      <c r="H925" t="str">
        <f t="shared" si="46"/>
        <v/>
      </c>
      <c r="N925" s="1">
        <f t="shared" si="47"/>
        <v>0</v>
      </c>
    </row>
    <row r="926" spans="6:14" x14ac:dyDescent="0.25">
      <c r="F926" t="s">
        <v>909</v>
      </c>
      <c r="G926">
        <v>608201.14</v>
      </c>
      <c r="H926" t="str">
        <f t="shared" si="46"/>
        <v/>
      </c>
      <c r="N926" s="1">
        <f t="shared" si="47"/>
        <v>0</v>
      </c>
    </row>
    <row r="927" spans="6:14" x14ac:dyDescent="0.25">
      <c r="F927" t="s">
        <v>910</v>
      </c>
      <c r="G927">
        <v>81182</v>
      </c>
      <c r="H927" t="str">
        <f t="shared" si="46"/>
        <v/>
      </c>
      <c r="N927" s="1">
        <f t="shared" si="47"/>
        <v>0</v>
      </c>
    </row>
    <row r="928" spans="6:14" x14ac:dyDescent="0.25">
      <c r="F928" t="s">
        <v>911</v>
      </c>
      <c r="G928">
        <v>32814.269999999997</v>
      </c>
      <c r="H928" t="str">
        <f t="shared" si="46"/>
        <v/>
      </c>
      <c r="N928" s="1">
        <f t="shared" si="47"/>
        <v>0</v>
      </c>
    </row>
    <row r="929" spans="6:14" x14ac:dyDescent="0.25">
      <c r="F929" t="s">
        <v>912</v>
      </c>
      <c r="G929">
        <v>32814.269999999997</v>
      </c>
      <c r="H929" t="str">
        <f t="shared" si="46"/>
        <v/>
      </c>
      <c r="N929" s="1">
        <f t="shared" si="47"/>
        <v>0</v>
      </c>
    </row>
    <row r="930" spans="6:14" x14ac:dyDescent="0.25">
      <c r="F930" t="s">
        <v>913</v>
      </c>
      <c r="G930">
        <v>1645677.57</v>
      </c>
      <c r="H930" t="str">
        <f t="shared" si="46"/>
        <v/>
      </c>
      <c r="N930" s="1">
        <f t="shared" si="47"/>
        <v>0</v>
      </c>
    </row>
    <row r="931" spans="6:14" x14ac:dyDescent="0.25">
      <c r="F931" t="s">
        <v>914</v>
      </c>
      <c r="G931">
        <v>11498.75</v>
      </c>
      <c r="H931" t="str">
        <f t="shared" si="46"/>
        <v/>
      </c>
      <c r="N931" s="1">
        <f t="shared" si="47"/>
        <v>0</v>
      </c>
    </row>
    <row r="932" spans="6:14" x14ac:dyDescent="0.25">
      <c r="F932" t="s">
        <v>915</v>
      </c>
      <c r="G932">
        <v>100507.75</v>
      </c>
      <c r="H932" t="str">
        <f t="shared" si="46"/>
        <v/>
      </c>
      <c r="N932" s="1">
        <f t="shared" si="47"/>
        <v>0</v>
      </c>
    </row>
    <row r="933" spans="6:14" x14ac:dyDescent="0.25">
      <c r="F933" t="s">
        <v>916</v>
      </c>
      <c r="G933">
        <v>1124400</v>
      </c>
      <c r="H933" t="str">
        <f t="shared" si="46"/>
        <v/>
      </c>
      <c r="N933" s="1">
        <f t="shared" si="47"/>
        <v>0</v>
      </c>
    </row>
    <row r="934" spans="6:14" x14ac:dyDescent="0.25">
      <c r="F934" t="s">
        <v>917</v>
      </c>
      <c r="G934">
        <v>515</v>
      </c>
      <c r="H934" t="str">
        <f t="shared" si="46"/>
        <v/>
      </c>
      <c r="N934" s="1">
        <f t="shared" si="47"/>
        <v>0</v>
      </c>
    </row>
    <row r="935" spans="6:14" x14ac:dyDescent="0.25">
      <c r="F935" t="s">
        <v>918</v>
      </c>
      <c r="G935">
        <v>190</v>
      </c>
      <c r="H935" t="str">
        <f t="shared" si="46"/>
        <v/>
      </c>
      <c r="N935" s="1">
        <f t="shared" si="47"/>
        <v>0</v>
      </c>
    </row>
    <row r="936" spans="6:14" x14ac:dyDescent="0.25">
      <c r="F936" t="s">
        <v>919</v>
      </c>
      <c r="G936">
        <v>70</v>
      </c>
      <c r="H936" t="str">
        <f t="shared" si="46"/>
        <v/>
      </c>
      <c r="N936" s="1">
        <f t="shared" si="47"/>
        <v>0</v>
      </c>
    </row>
    <row r="937" spans="6:14" x14ac:dyDescent="0.25">
      <c r="F937" t="s">
        <v>920</v>
      </c>
      <c r="G937">
        <v>128</v>
      </c>
      <c r="H937" t="str">
        <f t="shared" si="46"/>
        <v/>
      </c>
      <c r="N937" s="1">
        <f t="shared" si="47"/>
        <v>0</v>
      </c>
    </row>
    <row r="938" spans="6:14" x14ac:dyDescent="0.25">
      <c r="F938" t="s">
        <v>921</v>
      </c>
      <c r="G938">
        <v>350</v>
      </c>
      <c r="H938" t="str">
        <f t="shared" si="46"/>
        <v/>
      </c>
      <c r="N938" s="1">
        <f t="shared" si="47"/>
        <v>0</v>
      </c>
    </row>
    <row r="939" spans="6:14" x14ac:dyDescent="0.25">
      <c r="F939" t="s">
        <v>922</v>
      </c>
      <c r="G939">
        <v>120</v>
      </c>
      <c r="H939" t="str">
        <f t="shared" si="46"/>
        <v/>
      </c>
      <c r="N939" s="1">
        <f t="shared" si="47"/>
        <v>0</v>
      </c>
    </row>
    <row r="940" spans="6:14" x14ac:dyDescent="0.25">
      <c r="F940" t="s">
        <v>923</v>
      </c>
      <c r="G940">
        <v>212</v>
      </c>
      <c r="H940" t="str">
        <f t="shared" si="46"/>
        <v/>
      </c>
      <c r="N940" s="1">
        <f t="shared" si="47"/>
        <v>0</v>
      </c>
    </row>
    <row r="941" spans="6:14" x14ac:dyDescent="0.25">
      <c r="F941" t="s">
        <v>924</v>
      </c>
      <c r="G941">
        <v>190</v>
      </c>
      <c r="H941" t="str">
        <f t="shared" si="46"/>
        <v/>
      </c>
      <c r="N941" s="1">
        <f t="shared" si="47"/>
        <v>0</v>
      </c>
    </row>
    <row r="942" spans="6:14" x14ac:dyDescent="0.25">
      <c r="F942" t="s">
        <v>925</v>
      </c>
      <c r="G942">
        <v>76</v>
      </c>
      <c r="H942" t="str">
        <f t="shared" si="46"/>
        <v/>
      </c>
      <c r="N942" s="1">
        <f t="shared" si="47"/>
        <v>0</v>
      </c>
    </row>
    <row r="943" spans="6:14" x14ac:dyDescent="0.25">
      <c r="F943" t="s">
        <v>926</v>
      </c>
      <c r="G943">
        <v>99</v>
      </c>
      <c r="H943" t="str">
        <f t="shared" si="46"/>
        <v/>
      </c>
      <c r="N943" s="1">
        <f t="shared" si="47"/>
        <v>0</v>
      </c>
    </row>
    <row r="944" spans="6:14" x14ac:dyDescent="0.25">
      <c r="F944" t="s">
        <v>927</v>
      </c>
      <c r="G944">
        <v>99</v>
      </c>
      <c r="H944" t="str">
        <f t="shared" si="46"/>
        <v/>
      </c>
      <c r="N944" s="1">
        <f t="shared" si="47"/>
        <v>0</v>
      </c>
    </row>
    <row r="945" spans="6:14" x14ac:dyDescent="0.25">
      <c r="F945" t="s">
        <v>928</v>
      </c>
      <c r="G945">
        <v>99</v>
      </c>
      <c r="H945" t="str">
        <f t="shared" si="46"/>
        <v/>
      </c>
      <c r="N945" s="1">
        <f t="shared" si="47"/>
        <v>0</v>
      </c>
    </row>
    <row r="946" spans="6:14" x14ac:dyDescent="0.25">
      <c r="F946" t="s">
        <v>929</v>
      </c>
      <c r="G946">
        <v>11860</v>
      </c>
      <c r="H946" t="str">
        <f t="shared" si="46"/>
        <v/>
      </c>
      <c r="N946" s="1">
        <f t="shared" si="47"/>
        <v>0</v>
      </c>
    </row>
    <row r="947" spans="6:14" x14ac:dyDescent="0.25">
      <c r="F947" t="s">
        <v>930</v>
      </c>
      <c r="G947">
        <v>13.56</v>
      </c>
      <c r="H947" t="str">
        <f t="shared" si="46"/>
        <v/>
      </c>
      <c r="N947" s="1">
        <f t="shared" si="47"/>
        <v>0</v>
      </c>
    </row>
    <row r="948" spans="6:14" x14ac:dyDescent="0.25">
      <c r="F948" t="s">
        <v>931</v>
      </c>
      <c r="G948">
        <v>13.56</v>
      </c>
      <c r="H948" t="str">
        <f t="shared" si="46"/>
        <v/>
      </c>
      <c r="N948" s="1">
        <f t="shared" si="47"/>
        <v>0</v>
      </c>
    </row>
    <row r="949" spans="6:14" x14ac:dyDescent="0.25">
      <c r="F949" t="s">
        <v>932</v>
      </c>
      <c r="G949">
        <v>5.08</v>
      </c>
      <c r="H949" t="str">
        <f t="shared" si="46"/>
        <v/>
      </c>
      <c r="N949" s="1">
        <f t="shared" si="47"/>
        <v>0</v>
      </c>
    </row>
    <row r="950" spans="6:14" x14ac:dyDescent="0.25">
      <c r="F950" t="s">
        <v>933</v>
      </c>
      <c r="G950">
        <v>195390</v>
      </c>
      <c r="H950" t="str">
        <f t="shared" si="46"/>
        <v/>
      </c>
      <c r="N950" s="1">
        <f t="shared" si="47"/>
        <v>0</v>
      </c>
    </row>
    <row r="951" spans="6:14" x14ac:dyDescent="0.25">
      <c r="F951" t="s">
        <v>184</v>
      </c>
      <c r="G951">
        <v>24709.599999999999</v>
      </c>
      <c r="H951" t="str">
        <f t="shared" si="46"/>
        <v/>
      </c>
      <c r="N951" s="1">
        <f t="shared" si="47"/>
        <v>0</v>
      </c>
    </row>
    <row r="952" spans="6:14" x14ac:dyDescent="0.25">
      <c r="F952" t="s">
        <v>934</v>
      </c>
      <c r="G952">
        <v>37500</v>
      </c>
      <c r="H952" t="str">
        <f t="shared" si="46"/>
        <v/>
      </c>
      <c r="N952" s="1">
        <f t="shared" si="47"/>
        <v>0</v>
      </c>
    </row>
    <row r="953" spans="6:14" x14ac:dyDescent="0.25">
      <c r="F953" t="s">
        <v>935</v>
      </c>
      <c r="G953">
        <v>10507</v>
      </c>
      <c r="H953" t="str">
        <f t="shared" si="46"/>
        <v/>
      </c>
      <c r="N953" s="1">
        <f t="shared" si="47"/>
        <v>0</v>
      </c>
    </row>
    <row r="954" spans="6:14" x14ac:dyDescent="0.25">
      <c r="F954" t="s">
        <v>936</v>
      </c>
      <c r="G954">
        <v>360452</v>
      </c>
      <c r="H954" t="str">
        <f t="shared" si="46"/>
        <v/>
      </c>
      <c r="N954" s="1">
        <f t="shared" si="47"/>
        <v>0</v>
      </c>
    </row>
  </sheetData>
  <conditionalFormatting sqref="G4:H954">
    <cfRule type="expression" dxfId="2" priority="3">
      <formula>$G4=$H4</formula>
    </cfRule>
  </conditionalFormatting>
  <conditionalFormatting sqref="G4:G954">
    <cfRule type="expression" dxfId="1" priority="2">
      <formula>$G4&gt;$H4</formula>
    </cfRule>
  </conditionalFormatting>
  <conditionalFormatting sqref="H4:H954">
    <cfRule type="expression" dxfId="0" priority="1">
      <formula>($G4&lt;$H4)*($H4&lt;&gt;"")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2017-11-21T13:12:19Z</dcterms:modified>
</cp:coreProperties>
</file>