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showSheetTabs="0" xWindow="0" yWindow="0" windowWidth="28800" windowHeight="11535" tabRatio="0"/>
  </bookViews>
  <sheets>
    <sheet name="Sheet1" sheetId="1" r:id="rId1"/>
  </sheets>
  <definedNames>
    <definedName name="_xlnm._FilterDatabase" localSheetId="0" hidden="1">Sheet1!$A$4:$E$4</definedName>
  </definedName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6" i="1"/>
</calcChain>
</file>

<file path=xl/sharedStrings.xml><?xml version="1.0" encoding="utf-8"?>
<sst xmlns="http://schemas.openxmlformats.org/spreadsheetml/2006/main" count="10" uniqueCount="10">
  <si>
    <t>№</t>
  </si>
  <si>
    <t>Субарендатор</t>
  </si>
  <si>
    <t>Сумма по акту сверки</t>
  </si>
  <si>
    <t>Сумма по счетам</t>
  </si>
  <si>
    <t>Гошко Р.В.</t>
  </si>
  <si>
    <t>Разница</t>
  </si>
  <si>
    <t>Осадчук Сергей Богданович</t>
  </si>
  <si>
    <t>Шнитков Алексей Николаевич</t>
  </si>
  <si>
    <t>ЭЙРКРАФТ БЮРО</t>
  </si>
  <si>
    <t>Царюк И.Б.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</si>
</sst>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>
      <alignment horizontal="left"/>
    </xf>
  </cellStyleXfs>
  <cellXfs count="2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 applyFill="1" applyAlignment="1"/>
    <xf numFmtId="2" fontId="0" fillId="0" borderId="0" xfId="0" applyNumberForma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49" fontId="3" fillId="0" borderId="5" xfId="0" applyNumberFormat="1" applyFont="1" applyBorder="1" applyAlignment="1">
      <alignment horizontal="left" wrapText="1"/>
    </xf>
    <xf numFmtId="0" fontId="5" fillId="0" borderId="4" xfId="0" applyFont="1" applyBorder="1" applyAlignment="1"/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wrapText="1"/>
    </xf>
    <xf numFmtId="4" fontId="3" fillId="0" borderId="7" xfId="0" applyNumberFormat="1" applyFont="1" applyFill="1" applyBorder="1" applyAlignment="1">
      <alignment wrapText="1"/>
    </xf>
    <xf numFmtId="2" fontId="3" fillId="0" borderId="7" xfId="0" applyNumberFormat="1" applyFont="1" applyFill="1" applyBorder="1" applyAlignment="1"/>
    <xf numFmtId="0" fontId="5" fillId="0" borderId="7" xfId="0" applyFont="1" applyFill="1" applyBorder="1" applyAlignment="1"/>
    <xf numFmtId="4" fontId="5" fillId="0" borderId="7" xfId="0" applyNumberFormat="1" applyFont="1" applyFill="1" applyBorder="1" applyAlignment="1">
      <alignment wrapText="1"/>
    </xf>
    <xf numFmtId="2" fontId="5" fillId="0" borderId="7" xfId="0" applyNumberFormat="1" applyFont="1" applyFill="1" applyBorder="1" applyAlignment="1"/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/>
    <xf numFmtId="2" fontId="6" fillId="0" borderId="7" xfId="0" applyNumberFormat="1" applyFont="1" applyFill="1" applyBorder="1" applyAlignment="1"/>
    <xf numFmtId="0" fontId="3" fillId="0" borderId="8" xfId="0" applyFont="1" applyBorder="1" applyAlignment="1">
      <alignment horizontal="center" vertical="center"/>
    </xf>
    <xf numFmtId="0" fontId="5" fillId="0" borderId="7" xfId="0" applyFont="1" applyBorder="1" applyAlignment="1"/>
    <xf numFmtId="0" fontId="7" fillId="0" borderId="7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E28"/>
  <sheetViews>
    <sheetView tabSelected="1" workbookViewId="0">
      <pane ySplit="4" topLeftCell="A5" activePane="bottomLeft" state="frozen"/>
      <selection pane="bottomLeft" activeCell="H29" sqref="H29"/>
    </sheetView>
  </sheetViews>
  <sheetFormatPr defaultRowHeight="11.25" x14ac:dyDescent="0.2"/>
  <cols>
    <col min="1" max="1" width="4.6640625" customWidth="1"/>
    <col min="2" max="2" width="40" customWidth="1"/>
    <col min="3" max="3" width="15.5" customWidth="1"/>
    <col min="4" max="4" width="16.33203125" customWidth="1"/>
    <col min="5" max="5" width="15" customWidth="1"/>
  </cols>
  <sheetData>
    <row r="1" spans="1:5" ht="8.25" customHeight="1" x14ac:dyDescent="0.2"/>
    <row r="2" spans="1:5" ht="12.75" customHeight="1" x14ac:dyDescent="0.2">
      <c r="A2" s="1"/>
    </row>
    <row r="3" spans="1:5" ht="12.75" customHeight="1" thickBot="1" x14ac:dyDescent="0.3">
      <c r="A3" s="2"/>
      <c r="B3" s="3"/>
    </row>
    <row r="4" spans="1:5" ht="48.75" thickTop="1" thickBot="1" x14ac:dyDescent="0.25">
      <c r="A4" s="7" t="s">
        <v>0</v>
      </c>
      <c r="B4" s="8" t="s">
        <v>1</v>
      </c>
      <c r="C4" s="8" t="s">
        <v>2</v>
      </c>
      <c r="D4" s="8" t="s">
        <v>3</v>
      </c>
      <c r="E4" s="23" t="s">
        <v>5</v>
      </c>
    </row>
    <row r="5" spans="1:5" ht="16.5" thickTop="1" x14ac:dyDescent="0.25">
      <c r="A5" s="9"/>
      <c r="B5" s="10"/>
      <c r="C5" s="11"/>
      <c r="D5" s="12"/>
      <c r="E5" s="24"/>
    </row>
    <row r="6" spans="1:5" s="4" customFormat="1" ht="15.75" x14ac:dyDescent="0.25">
      <c r="A6" s="13">
        <v>1</v>
      </c>
      <c r="B6" s="14" t="s">
        <v>9</v>
      </c>
      <c r="C6" s="15">
        <v>10195.540000000001</v>
      </c>
      <c r="D6" s="16">
        <v>5920.65</v>
      </c>
      <c r="E6" s="25">
        <f>IF(C6="","",C6-SUM(D6:INDEX(D6:D$27145,IFERROR(MATCH("*",B7:B$27145,),27145-ROW()))))</f>
        <v>-4318.8899999999994</v>
      </c>
    </row>
    <row r="7" spans="1:5" s="4" customFormat="1" ht="15.75" x14ac:dyDescent="0.25">
      <c r="A7" s="13"/>
      <c r="B7" s="14"/>
      <c r="C7" s="18"/>
      <c r="D7" s="19">
        <v>8151</v>
      </c>
      <c r="E7" s="25" t="str">
        <f>IF(C7="","",C7-SUM(D7:INDEX(D7:D$27145,IFERROR(MATCH("*",B8:B$27145,),27145-ROW()))))</f>
        <v/>
      </c>
    </row>
    <row r="8" spans="1:5" s="4" customFormat="1" ht="15.75" x14ac:dyDescent="0.25">
      <c r="A8" s="13"/>
      <c r="B8" s="14"/>
      <c r="C8" s="14"/>
      <c r="D8" s="19">
        <v>442.78</v>
      </c>
      <c r="E8" s="25" t="str">
        <f>IF(C8="","",C8-SUM(D8:INDEX(D8:D$27145,IFERROR(MATCH("*",B9:B$27145,),27145-ROW()))))</f>
        <v/>
      </c>
    </row>
    <row r="9" spans="1:5" s="4" customFormat="1" ht="15.75" x14ac:dyDescent="0.25">
      <c r="A9" s="13">
        <v>2</v>
      </c>
      <c r="B9" s="14" t="s">
        <v>8</v>
      </c>
      <c r="C9" s="20">
        <v>4843.95</v>
      </c>
      <c r="D9" s="16">
        <v>2825</v>
      </c>
      <c r="E9" s="25">
        <f>IF(C9="","",C9-SUM(D9:INDEX(D9:D$27145,IFERROR(MATCH("*",B10:B$27145,),27145-ROW()))))</f>
        <v>-77.039999999999964</v>
      </c>
    </row>
    <row r="10" spans="1:5" s="4" customFormat="1" ht="15.75" x14ac:dyDescent="0.25">
      <c r="A10" s="13"/>
      <c r="B10" s="14"/>
      <c r="C10" s="14"/>
      <c r="D10" s="19">
        <v>2095.9899999999998</v>
      </c>
      <c r="E10" s="25" t="str">
        <f>IF(C10="","",C10-SUM(D10:INDEX(D10:D$27145,IFERROR(MATCH("*",B11:B$27145,),27145-ROW()))))</f>
        <v/>
      </c>
    </row>
    <row r="11" spans="1:5" s="4" customFormat="1" ht="15.75" x14ac:dyDescent="0.25">
      <c r="A11" s="13">
        <v>3</v>
      </c>
      <c r="B11" s="14" t="s">
        <v>4</v>
      </c>
      <c r="C11" s="20">
        <v>3388.81</v>
      </c>
      <c r="D11" s="16">
        <v>2376</v>
      </c>
      <c r="E11" s="25">
        <f>IF(C11="","",C11-SUM(D11:INDEX(D11:D$27145,IFERROR(MATCH("*",B12:B$27145,),27145-ROW()))))</f>
        <v>-957.66999999999962</v>
      </c>
    </row>
    <row r="12" spans="1:5" s="4" customFormat="1" ht="15.75" x14ac:dyDescent="0.25">
      <c r="A12" s="13"/>
      <c r="B12" s="14"/>
      <c r="C12" s="14"/>
      <c r="D12" s="17">
        <v>1970.48</v>
      </c>
      <c r="E12" s="25" t="str">
        <f>IF(C12="","",C12-SUM(D12:INDEX(D12:D$27145,IFERROR(MATCH("*",B13:B$27145,),27145-ROW()))))</f>
        <v/>
      </c>
    </row>
    <row r="13" spans="1:5" s="4" customFormat="1" ht="15.75" x14ac:dyDescent="0.25">
      <c r="A13" s="13">
        <v>4</v>
      </c>
      <c r="B13" s="14" t="s">
        <v>7</v>
      </c>
      <c r="C13" s="20">
        <v>4537.07</v>
      </c>
      <c r="D13" s="16">
        <v>2220</v>
      </c>
      <c r="E13" s="25">
        <f>IF(C13="","",C13-SUM(D13:INDEX(D13:D$27145,IFERROR(MATCH("*",B14:B$27145,),27145-ROW()))))</f>
        <v>102.46999999999935</v>
      </c>
    </row>
    <row r="14" spans="1:5" s="4" customFormat="1" ht="15.75" x14ac:dyDescent="0.25">
      <c r="A14" s="13"/>
      <c r="B14" s="14"/>
      <c r="C14" s="14"/>
      <c r="D14" s="19">
        <v>258</v>
      </c>
      <c r="E14" s="25" t="str">
        <f>IF(C14="","",C14-SUM(D14:INDEX(D14:D$27145,IFERROR(MATCH("*",B15:B$27145,),27145-ROW()))))</f>
        <v/>
      </c>
    </row>
    <row r="15" spans="1:5" s="4" customFormat="1" ht="15.75" x14ac:dyDescent="0.25">
      <c r="A15" s="13"/>
      <c r="B15" s="14"/>
      <c r="C15" s="14"/>
      <c r="D15" s="19">
        <v>309.60000000000002</v>
      </c>
      <c r="E15" s="25" t="str">
        <f>IF(C15="","",C15-SUM(D15:INDEX(D15:D$27145,IFERROR(MATCH("*",B16:B$27145,),27145-ROW()))))</f>
        <v/>
      </c>
    </row>
    <row r="16" spans="1:5" s="4" customFormat="1" ht="15.75" x14ac:dyDescent="0.25">
      <c r="A16" s="13"/>
      <c r="B16" s="14"/>
      <c r="C16" s="14"/>
      <c r="D16" s="19">
        <v>1647</v>
      </c>
      <c r="E16" s="25" t="str">
        <f>IF(C16="","",C16-SUM(D16:INDEX(D16:D$27145,IFERROR(MATCH("*",B17:B$27145,),27145-ROW()))))</f>
        <v/>
      </c>
    </row>
    <row r="17" spans="1:5" s="4" customFormat="1" ht="15.75" x14ac:dyDescent="0.25">
      <c r="A17" s="13">
        <v>5</v>
      </c>
      <c r="B17" s="14" t="s">
        <v>6</v>
      </c>
      <c r="C17" s="20">
        <v>17866.39</v>
      </c>
      <c r="D17" s="21">
        <v>24069.74</v>
      </c>
      <c r="E17" s="25">
        <f>IF(C17="","",C17-SUM(D17:INDEX(D17:D$27145,IFERROR(MATCH("*",B18:B$27145,),27145-ROW()))))</f>
        <v>-39536.559999999998</v>
      </c>
    </row>
    <row r="18" spans="1:5" s="4" customFormat="1" ht="15.75" x14ac:dyDescent="0.25">
      <c r="A18" s="13"/>
      <c r="B18" s="14"/>
      <c r="C18" s="14"/>
      <c r="D18" s="17">
        <v>2708.21</v>
      </c>
      <c r="E18" s="25" t="str">
        <f>IF(C18="","",C18-SUM(D18:INDEX(D18:D$27145,IFERROR(MATCH("*",B19:B$27145,),27145-ROW()))))</f>
        <v/>
      </c>
    </row>
    <row r="19" spans="1:5" s="4" customFormat="1" ht="15.75" x14ac:dyDescent="0.25">
      <c r="A19" s="13"/>
      <c r="B19" s="14"/>
      <c r="C19" s="14"/>
      <c r="D19" s="22">
        <v>30625</v>
      </c>
      <c r="E19" s="25" t="str">
        <f>IF(C19="","",C19-SUM(D19:INDEX(D19:D$27145,IFERROR(MATCH("*",B20:B$27145,),27145-ROW()))))</f>
        <v/>
      </c>
    </row>
    <row r="23" spans="1:5" x14ac:dyDescent="0.2">
      <c r="C23" s="5"/>
    </row>
    <row r="24" spans="1:5" x14ac:dyDescent="0.2">
      <c r="C24" s="5"/>
    </row>
    <row r="25" spans="1:5" x14ac:dyDescent="0.2">
      <c r="C25" s="6"/>
      <c r="D25" s="6"/>
    </row>
    <row r="27" spans="1:5" x14ac:dyDescent="0.2">
      <c r="C27" s="6"/>
    </row>
    <row r="28" spans="1:5" x14ac:dyDescent="0.2">
      <c r="C28" s="6"/>
    </row>
  </sheetData>
  <autoFilter ref="A4:E4">
    <filterColumn colId="1">
      <customFilters>
        <customFilter val="*шніт*"/>
      </customFilters>
    </filterColumn>
  </autoFilter>
  <conditionalFormatting sqref="C5:E19">
    <cfRule type="colorScale" priority="1">
      <colorScale>
        <cfvo type="num" val="-9000"/>
        <cfvo type="percentile" val="50"/>
        <cfvo type="num" val="9000"/>
        <color rgb="FF00B0F0"/>
        <color rgb="FFFFFF00"/>
        <color rgb="FFFF0000"/>
      </colorScale>
    </cfRule>
  </conditionalFormatting>
  <pageMargins left="0.74803149606299213" right="0.74803149606299213" top="0.15748031496062992" bottom="0.19685039370078741" header="0.15748031496062992" footer="0.15748031496062992"/>
  <pageSetup paperSize="9" scale="28" orientation="landscape" r:id="rId1"/>
  <headerFooter alignWithMargins="0"/>
  <ignoredErrors>
    <ignoredError sqref="E7:E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cp:lastPrinted>2017-11-26T06:06:00Z</cp:lastPrinted>
  <dcterms:created xsi:type="dcterms:W3CDTF">2017-10-18T07:14:05Z</dcterms:created>
  <dcterms:modified xsi:type="dcterms:W3CDTF">2017-11-26T16:19:51Z</dcterms:modified>
</cp:coreProperties>
</file>