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activeTab="0"/>
  </bookViews>
  <sheets>
    <sheet name="В процессе" sheetId="1" r:id="rId1"/>
    <sheet name="Офисные расходы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<sst xmlns="http://schemas.openxmlformats.org/spreadsheetml/2006/main" count="22" uniqueCount="17">
  <si>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З/п офис</t>
  </si>
  <si>
    <t>Сентябрь</t>
  </si>
  <si>
    <t>З/п рабочих</t>
  </si>
  <si>
    <t>Выполнение</t>
  </si>
  <si>
    <t>3/п прорабов</t>
  </si>
  <si>
    <t>Расходы на объекты</t>
  </si>
  <si>
    <t>Раходы транспортные</t>
  </si>
  <si>
    <t>Возмещаемые 
транспортные</t>
  </si>
  <si>
    <t>Офисные расходы</t>
  </si>
  <si>
    <t>канцтовары</t>
  </si>
  <si>
    <t>оргтехника</t>
  </si>
  <si>
    <t>Наименование</t>
  </si>
  <si>
    <t>Сумма</t>
  </si>
  <si>
    <t>Аренда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</si>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</sst>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8:M15"/>
  <sheetViews>
    <sheetView tabSelected="1" zoomScalePageLayoutView="0" workbookViewId="0" topLeftCell="A7">
      <selection activeCell="N9" sqref="N9"/>
    </sheetView>
  </sheetViews>
  <sheetFormatPr defaultColWidth="9.140625" defaultRowHeight="15"/>
  <cols>
    <col min="3" max="3" width="10.57421875" style="0" customWidth="1"/>
    <col min="4" max="4" width="13.421875" style="0" customWidth="1"/>
    <col min="5" max="5" width="12.8515625" style="0" customWidth="1"/>
    <col min="6" max="6" width="15.00390625" style="0" customWidth="1"/>
    <col min="8" max="8" width="13.00390625" style="0" customWidth="1"/>
    <col min="9" max="9" width="15.8515625" style="0" customWidth="1"/>
    <col min="10" max="10" width="14.7109375" style="0" customWidth="1"/>
    <col min="11" max="11" width="17.140625" style="0" customWidth="1"/>
  </cols>
  <sheetData>
    <row r="8" spans="4:11" ht="30.75" customHeight="1" thickBot="1">
      <c r="D8" s="3" t="s">
        <v>3</v>
      </c>
      <c r="E8" s="3" t="s">
        <v>2</v>
      </c>
      <c r="F8" s="3" t="s">
        <v>4</v>
      </c>
      <c r="G8" s="3" t="s">
        <v>0</v>
      </c>
      <c r="H8" s="3" t="s">
        <v>5</v>
      </c>
      <c r="I8" s="3" t="s">
        <v>6</v>
      </c>
      <c r="J8" s="3" t="s">
        <v>7</v>
      </c>
      <c r="K8" s="3" t="s">
        <v>8</v>
      </c>
    </row>
    <row r="9" spans="3:13" ht="15.75" thickBot="1">
      <c r="C9" t="s">
        <v>1</v>
      </c>
      <c r="K9" s="4">
        <f>SUMIF('Офисные расходы'!$1:$1,C9,'Офисные расходы'!$2:$2)</f>
        <v>20</v>
      </c>
      <c r="L9">
        <f>INDEX('Офисные расходы'!$2:$2,MATCH(C9,'Офисные расходы'!$1:$1,))</f>
        <v>20</v>
      </c>
      <c r="M9">
        <f>SUMPRODUCT(('Офисные расходы'!$B$1:$Z$1=C9)*'Офисные расходы'!$B$2:$Z$2)</f>
        <v>20</v>
      </c>
    </row>
    <row r="10" spans="3:13" ht="15.75" thickBot="1">
      <c r="C10" t="s">
        <v>14</v>
      </c>
      <c r="K10" s="4">
        <f>SUMIF('Офисные расходы'!$1:$1,C10,'Офисные расходы'!$2:$2)</f>
        <v>15</v>
      </c>
      <c r="L10">
        <f>INDEX('Офисные расходы'!$2:$2,MATCH(C10,'Офисные расходы'!$1:$1,))</f>
        <v>15</v>
      </c>
      <c r="M10">
        <f>SUMPRODUCT(('Офисные расходы'!$B$1:$Z$1=C10)*'Офисные расходы'!$B$2:$Z$2)</f>
        <v>15</v>
      </c>
    </row>
    <row r="11" spans="11:13" ht="15.75" thickBot="1">
      <c r="K11" s="4">
        <f>SUMIF('Офисные расходы'!$1:$1,C11,'Офисные расходы'!$2:$2)</f>
        <v>0</v>
      </c>
      <c r="L11" t="e">
        <f>INDEX('Офисные расходы'!$2:$2,MATCH(C11,'Офисные расходы'!$1:$1,))</f>
        <v>#N/A</v>
      </c>
      <c r="M11">
        <f>SUMPRODUCT(('Офисные расходы'!$B$1:$Z$1=C11)*'Офисные расходы'!$B$2:$Z$2)</f>
        <v>0</v>
      </c>
    </row>
    <row r="12" spans="11:13" ht="15.75" thickBot="1">
      <c r="K12" s="4">
        <f>SUMIF('Офисные расходы'!$1:$1,C12,'Офисные расходы'!$2:$2)</f>
        <v>0</v>
      </c>
      <c r="L12" t="e">
        <f>INDEX('Офисные расходы'!$2:$2,MATCH(C12,'Офисные расходы'!$1:$1,))</f>
        <v>#N/A</v>
      </c>
      <c r="M12">
        <f>SUMPRODUCT(('Офисные расходы'!$B$1:$Z$1=C12)*'Офисные расходы'!$B$2:$Z$2)</f>
        <v>0</v>
      </c>
    </row>
    <row r="13" spans="11:13" ht="15.75" thickBot="1">
      <c r="K13" s="4">
        <f>SUMIF('Офисные расходы'!$1:$1,C13,'Офисные расходы'!$2:$2)</f>
        <v>0</v>
      </c>
      <c r="L13" t="e">
        <f>INDEX('Офисные расходы'!$2:$2,MATCH(C13,'Офисные расходы'!$1:$1,))</f>
        <v>#N/A</v>
      </c>
      <c r="M13">
        <f>SUMPRODUCT(('Офисные расходы'!$B$1:$Z$1=C13)*'Офисные расходы'!$B$2:$Z$2)</f>
        <v>0</v>
      </c>
    </row>
    <row r="14" spans="11:13" ht="15.75" thickBot="1">
      <c r="K14" s="4">
        <f>SUMIF('Офисные расходы'!$1:$1,C14,'Офисные расходы'!$2:$2)</f>
        <v>0</v>
      </c>
      <c r="L14" t="e">
        <f>INDEX('Офисные расходы'!$2:$2,MATCH(C14,'Офисные расходы'!$1:$1,))</f>
        <v>#N/A</v>
      </c>
      <c r="M14">
        <f>SUMPRODUCT(('Офисные расходы'!$B$1:$Z$1=C14)*'Офисные расходы'!$B$2:$Z$2)</f>
        <v>0</v>
      </c>
    </row>
    <row r="15" spans="11:13" ht="15.75" thickBot="1">
      <c r="K15" s="4">
        <f>SUMIF('Офисные расходы'!$1:$1,C15,'Офисные расходы'!$2:$2)</f>
        <v>0</v>
      </c>
      <c r="L15" t="e">
        <f>INDEX('Офисные расходы'!$2:$2,MATCH(C15,'Офисные расходы'!$1:$1,))</f>
        <v>#N/A</v>
      </c>
      <c r="M15">
        <f>SUMPRODUCT(('Офисные расходы'!$B$1:$Z$1=C15)*'Офисные расходы'!$B$2:$Z$2)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4.7109375" style="0" customWidth="1"/>
    <col min="2" max="2" width="12.7109375" style="0" customWidth="1"/>
    <col min="3" max="3" width="10.421875" style="0" customWidth="1"/>
    <col min="4" max="4" width="9.140625" style="0" customWidth="1"/>
    <col min="7" max="7" width="9.140625" style="0" customWidth="1"/>
    <col min="10" max="10" width="9.140625" style="0" customWidth="1"/>
  </cols>
  <sheetData>
    <row r="1" spans="2:5" ht="15.75" thickBot="1">
      <c r="B1" t="s">
        <v>1</v>
      </c>
      <c r="C1" t="s">
        <v>14</v>
      </c>
      <c r="D1" t="s">
        <v>15</v>
      </c>
      <c r="E1" t="s">
        <v>16</v>
      </c>
    </row>
    <row r="2" spans="2:5" ht="15.75" thickBot="1">
      <c r="B2" s="4">
        <f>SUM(B4:B21)</f>
        <v>20</v>
      </c>
      <c r="C2" s="4">
        <f>SUM(C4:C21)</f>
        <v>15</v>
      </c>
      <c r="D2" s="4">
        <f>SUM(D4:D21)</f>
        <v>10</v>
      </c>
      <c r="E2" s="4">
        <f>SUM(E4:E21)</f>
        <v>0</v>
      </c>
    </row>
    <row r="3" spans="1:5" ht="15">
      <c r="A3" s="1" t="s">
        <v>11</v>
      </c>
      <c r="B3" s="5" t="s">
        <v>12</v>
      </c>
      <c r="C3" s="5" t="s">
        <v>12</v>
      </c>
      <c r="D3" s="5" t="s">
        <v>12</v>
      </c>
      <c r="E3" s="5" t="s">
        <v>12</v>
      </c>
    </row>
    <row r="4" spans="1:5" ht="15">
      <c r="A4" s="1" t="s">
        <v>9</v>
      </c>
      <c r="B4" s="1">
        <v>5</v>
      </c>
      <c r="C4" s="1">
        <v>0</v>
      </c>
      <c r="D4" s="1">
        <v>0</v>
      </c>
      <c r="E4" s="1"/>
    </row>
    <row r="5" spans="1:5" ht="15">
      <c r="A5" s="1" t="s">
        <v>10</v>
      </c>
      <c r="B5" s="1">
        <v>5</v>
      </c>
      <c r="C5" s="1">
        <v>5</v>
      </c>
      <c r="D5" s="1">
        <v>0</v>
      </c>
      <c r="E5" s="1"/>
    </row>
    <row r="6" spans="1:5" ht="15">
      <c r="A6" s="2" t="s">
        <v>13</v>
      </c>
      <c r="B6" s="1">
        <v>10</v>
      </c>
      <c r="C6" s="1">
        <v>10</v>
      </c>
      <c r="D6" s="1">
        <v>10</v>
      </c>
      <c r="E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2017-11-23T08:42:44Z</dcterms:modified>
  <cp:category/>
  <cp:version/>
  <cp:contentType/>
  <cp:contentStatus/>
</cp:coreProperties>
</file>