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definedNames>
    <definedName name="статусы">Лист2!$L$2:INDEX(Лист2!$L:$L,COUNTA(Лист2!$L:$L))</definedName>
  </definedName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" i="2"/>
</calcChain>
</file>

<file path=xl/sharedStrings.xml><?xml version="1.0" encoding="utf-8"?>
<sst xmlns="http://schemas.openxmlformats.org/spreadsheetml/2006/main" count="33" uniqueCount="22">
  <si>
    <t>Г17245</t>
  </si>
  <si>
    <t>автозаводская</t>
  </si>
  <si>
    <t>сдан</t>
  </si>
  <si>
    <t>Г17230</t>
  </si>
  <si>
    <t>третьяковская</t>
  </si>
  <si>
    <t>Г17235</t>
  </si>
  <si>
    <t>рижская</t>
  </si>
  <si>
    <t>заказ</t>
  </si>
  <si>
    <t>адрес</t>
  </si>
  <si>
    <t>статус</t>
  </si>
  <si>
    <t xml:space="preserve">сумма </t>
  </si>
  <si>
    <t>у курьера</t>
  </si>
  <si>
    <t>статус вручную</t>
  </si>
  <si>
    <t>статус авто</t>
  </si>
  <si>
    <t>заказан</t>
  </si>
  <si>
    <t>еще какой-то 1</t>
  </si>
  <si>
    <t>еще какой-то 2</t>
  </si>
  <si>
    <t>еще какой-то 3</t>
  </si>
  <si>
    <t>еще какой-то 4</t>
  </si>
  <si>
    <t>еще какой-то 5</t>
  </si>
  <si>
    <t>Статусы</t>
  </si>
  <si>
    <t>Г1723099999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</si>
</sst>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0" fillId="3" borderId="0" xfId="0" applyFill="1"/>
    <xf numFmtId="0" fontId="3" fillId="3" borderId="0" xfId="0" applyFont="1" applyFill="1"/>
  </cellXfs>
  <cellStyles count="1">
    <cellStyle name="Обычный" xfId="0" builtinId="0"/>
  </cellStyles>
  <dxfs count="2">
    <dxf>
      <font>
        <b/>
        <i val="0"/>
        <color rgb="FF0000FF"/>
      </font>
    </dxf>
    <dxf>
      <font>
        <b/>
        <i val="0"/>
        <color rgb="FF0000FF"/>
      </font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E14" sqref="E14"/>
    </sheetView>
  </sheetViews>
  <sheetFormatPr defaultRowHeight="15" x14ac:dyDescent="0.25"/>
  <sheetData>
    <row r="1" spans="1:8" ht="15.75" thickBot="1" x14ac:dyDescent="0.3">
      <c r="A1" t="s">
        <v>7</v>
      </c>
      <c r="B1" t="s">
        <v>10</v>
      </c>
      <c r="F1" t="s">
        <v>8</v>
      </c>
      <c r="G1" t="s">
        <v>9</v>
      </c>
    </row>
    <row r="2" spans="1:8" ht="27" thickBot="1" x14ac:dyDescent="0.3">
      <c r="A2" s="1" t="s">
        <v>0</v>
      </c>
      <c r="B2" s="2">
        <v>10500</v>
      </c>
      <c r="C2" s="3"/>
      <c r="D2" s="2">
        <v>10500</v>
      </c>
      <c r="E2" s="2">
        <v>0</v>
      </c>
      <c r="F2" s="3" t="s">
        <v>1</v>
      </c>
      <c r="G2" s="3" t="s">
        <v>2</v>
      </c>
      <c r="H2" s="4">
        <v>250</v>
      </c>
    </row>
    <row r="3" spans="1:8" ht="27" thickBot="1" x14ac:dyDescent="0.3">
      <c r="A3" s="1" t="s">
        <v>3</v>
      </c>
      <c r="B3" s="2">
        <v>1290</v>
      </c>
      <c r="C3" s="3"/>
      <c r="D3" s="3"/>
      <c r="E3" s="2">
        <v>1290</v>
      </c>
      <c r="F3" s="3" t="s">
        <v>4</v>
      </c>
      <c r="G3" s="3" t="s">
        <v>2</v>
      </c>
      <c r="H3" s="4">
        <v>250</v>
      </c>
    </row>
    <row r="4" spans="1:8" ht="15.75" thickBot="1" x14ac:dyDescent="0.3">
      <c r="A4" s="1" t="s">
        <v>5</v>
      </c>
      <c r="B4" s="2">
        <v>1290</v>
      </c>
      <c r="C4" s="3"/>
      <c r="D4" s="3"/>
      <c r="E4" s="2">
        <v>1290</v>
      </c>
      <c r="F4" s="3" t="s">
        <v>6</v>
      </c>
      <c r="G4" s="3" t="s">
        <v>2</v>
      </c>
      <c r="H4" s="4">
        <v>250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3" sqref="F13"/>
    </sheetView>
  </sheetViews>
  <sheetFormatPr defaultRowHeight="15" x14ac:dyDescent="0.25"/>
  <cols>
    <col min="1" max="1" width="15.28515625" customWidth="1"/>
    <col min="3" max="3" width="14.85546875" bestFit="1" customWidth="1"/>
    <col min="4" max="4" width="14.85546875" customWidth="1"/>
    <col min="12" max="12" width="14.85546875" bestFit="1" customWidth="1"/>
  </cols>
  <sheetData>
    <row r="1" spans="1:12" ht="15.75" thickBot="1" x14ac:dyDescent="0.3">
      <c r="A1" t="s">
        <v>7</v>
      </c>
      <c r="B1" t="s">
        <v>8</v>
      </c>
      <c r="C1" t="s">
        <v>12</v>
      </c>
      <c r="D1" t="s">
        <v>13</v>
      </c>
      <c r="E1" t="s">
        <v>10</v>
      </c>
      <c r="L1" s="5" t="s">
        <v>20</v>
      </c>
    </row>
    <row r="2" spans="1:12" ht="15.75" thickBot="1" x14ac:dyDescent="0.3">
      <c r="A2" s="1" t="s">
        <v>0</v>
      </c>
      <c r="C2" s="7" t="s">
        <v>14</v>
      </c>
      <c r="D2" s="6" t="str">
        <f>IF(ISNUMBER(1/(VLOOKUP(A2,Лист1!A$2:G$999,7,)="сдан")),"оплачен",C2&amp;"")</f>
        <v>оплачен</v>
      </c>
      <c r="E2">
        <v>5</v>
      </c>
      <c r="L2" t="s">
        <v>11</v>
      </c>
    </row>
    <row r="3" spans="1:12" ht="15.75" thickBot="1" x14ac:dyDescent="0.3">
      <c r="A3" s="1" t="s">
        <v>21</v>
      </c>
      <c r="C3" s="7" t="s">
        <v>11</v>
      </c>
      <c r="D3" s="6" t="str">
        <f>IF(ISNUMBER(1/(VLOOKUP(A3,Лист1!A$2:G$999,7,)="сдан")),"оплачен",C3&amp;"")</f>
        <v>у курьера</v>
      </c>
      <c r="E3">
        <v>5</v>
      </c>
      <c r="L3" t="s">
        <v>14</v>
      </c>
    </row>
    <row r="4" spans="1:12" ht="15.75" thickBot="1" x14ac:dyDescent="0.3">
      <c r="A4" s="1" t="s">
        <v>5</v>
      </c>
      <c r="C4" s="7" t="s">
        <v>15</v>
      </c>
      <c r="D4" s="6" t="str">
        <f>IF(ISNUMBER(1/(VLOOKUP(A4,Лист1!A$2:G$999,7,)="сдан")),"оплачен",C4&amp;"")</f>
        <v>оплачен</v>
      </c>
      <c r="E4">
        <v>54</v>
      </c>
      <c r="L4" t="s">
        <v>15</v>
      </c>
    </row>
    <row r="5" spans="1:12" x14ac:dyDescent="0.25">
      <c r="C5" s="7" t="s">
        <v>17</v>
      </c>
      <c r="D5" s="6" t="str">
        <f>IF(ISNUMBER(1/(VLOOKUP(A5,Лист1!A$2:G$999,7,)="сдан")),"оплачен",C5&amp;"")</f>
        <v>еще какой-то 3</v>
      </c>
      <c r="L5" t="s">
        <v>16</v>
      </c>
    </row>
    <row r="6" spans="1:12" x14ac:dyDescent="0.25">
      <c r="C6" s="7"/>
      <c r="D6" s="6" t="str">
        <f>IF(ISNUMBER(1/(VLOOKUP(A6,Лист1!A$2:G$999,7,)="сдан")),"оплачен",C6&amp;"")</f>
        <v/>
      </c>
      <c r="L6" t="s">
        <v>17</v>
      </c>
    </row>
    <row r="7" spans="1:12" x14ac:dyDescent="0.25">
      <c r="C7" s="7"/>
      <c r="D7" s="6" t="str">
        <f>IF(ISNUMBER(1/(VLOOKUP(A7,Лист1!A$2:G$999,7,)="сдан")),"оплачен",C7&amp;"")</f>
        <v/>
      </c>
      <c r="L7" t="s">
        <v>18</v>
      </c>
    </row>
    <row r="8" spans="1:12" x14ac:dyDescent="0.25">
      <c r="C8" s="7"/>
      <c r="D8" s="6" t="str">
        <f>IF(ISNUMBER(1/(VLOOKUP(A8,Лист1!A$2:G$999,7,)="сдан")),"оплачен",C8&amp;"")</f>
        <v/>
      </c>
      <c r="L8" t="s">
        <v>19</v>
      </c>
    </row>
    <row r="9" spans="1:12" x14ac:dyDescent="0.25">
      <c r="C9" s="7"/>
      <c r="D9" s="6" t="str">
        <f>IF(ISNUMBER(1/(VLOOKUP(A9,Лист1!A$2:G$999,7,)="сдан")),"оплачен",C9&amp;"")</f>
        <v/>
      </c>
    </row>
    <row r="10" spans="1:12" x14ac:dyDescent="0.25">
      <c r="C10" s="7"/>
      <c r="D10" s="6" t="str">
        <f>IF(ISNUMBER(1/(VLOOKUP(A10,Лист1!A$2:G$999,7,)="сдан")),"оплачен",C10&amp;"")</f>
        <v/>
      </c>
    </row>
    <row r="11" spans="1:12" x14ac:dyDescent="0.25">
      <c r="C11" s="7"/>
      <c r="D11" s="6" t="str">
        <f>IF(ISNUMBER(1/(VLOOKUP(A11,Лист1!A$2:G$999,7,)="сдан")),"оплачен",C11&amp;"")</f>
        <v/>
      </c>
    </row>
    <row r="12" spans="1:12" x14ac:dyDescent="0.25">
      <c r="C12" s="7"/>
      <c r="D12" s="6" t="str">
        <f>IF(ISNUMBER(1/(VLOOKUP(A12,Лист1!A$2:G$999,7,)="сдан")),"оплачен",C12&amp;"")</f>
        <v/>
      </c>
    </row>
    <row r="13" spans="1:12" x14ac:dyDescent="0.25">
      <c r="C13" s="7"/>
      <c r="D13" s="6" t="str">
        <f>IF(ISNUMBER(1/(VLOOKUP(A13,Лист1!A$2:G$999,7,)="сдан")),"оплачен",C13&amp;"")</f>
        <v/>
      </c>
    </row>
    <row r="14" spans="1:12" x14ac:dyDescent="0.25">
      <c r="C14" s="7"/>
      <c r="D14" s="6" t="str">
        <f>IF(ISNUMBER(1/(VLOOKUP(A14,Лист1!A$2:G$999,7,)="сдан")),"оплачен",C14&amp;"")</f>
        <v/>
      </c>
    </row>
    <row r="15" spans="1:12" x14ac:dyDescent="0.25">
      <c r="C15" s="7"/>
      <c r="D15" s="6" t="str">
        <f>IF(ISNUMBER(1/(VLOOKUP(A15,Лист1!A$2:G$999,7,)="сдан")),"оплачен",C15&amp;"")</f>
        <v/>
      </c>
    </row>
    <row r="16" spans="1:12" x14ac:dyDescent="0.25">
      <c r="C16" s="7"/>
      <c r="D16" s="6" t="str">
        <f>IF(ISNUMBER(1/(VLOOKUP(A16,Лист1!A$2:G$999,7,)="сдан")),"оплачен",C16&amp;"")</f>
        <v/>
      </c>
    </row>
    <row r="17" spans="3:4" x14ac:dyDescent="0.25">
      <c r="C17" s="7"/>
      <c r="D17" s="6" t="str">
        <f>IF(ISNUMBER(1/(VLOOKUP(A17,Лист1!A$2:G$999,7,)="сдан")),"оплачен",C17&amp;"")</f>
        <v/>
      </c>
    </row>
    <row r="18" spans="3:4" x14ac:dyDescent="0.25">
      <c r="C18" s="7"/>
      <c r="D18" s="6" t="str">
        <f>IF(ISNUMBER(1/(VLOOKUP(A18,Лист1!A$2:G$999,7,)="сдан")),"оплачен",C18&amp;"")</f>
        <v/>
      </c>
    </row>
    <row r="19" spans="3:4" x14ac:dyDescent="0.25">
      <c r="C19" s="7"/>
      <c r="D19" s="6" t="str">
        <f>IF(ISNUMBER(1/(VLOOKUP(A19,Лист1!A$2:G$999,7,)="сдан")),"оплачен",C19&amp;"")</f>
        <v/>
      </c>
    </row>
    <row r="20" spans="3:4" x14ac:dyDescent="0.25">
      <c r="C20" s="7"/>
      <c r="D20" s="6" t="str">
        <f>IF(ISNUMBER(1/(VLOOKUP(A20,Лист1!A$2:G$999,7,)="сдан")),"оплачен",C20&amp;"")</f>
        <v/>
      </c>
    </row>
  </sheetData>
  <conditionalFormatting sqref="D2:D20">
    <cfRule type="expression" dxfId="1" priority="1">
      <formula>D2="оплачен"</formula>
    </cfRule>
  </conditionalFormatting>
  <dataValidations count="1">
    <dataValidation type="list" allowBlank="1" showInputMessage="1" showErrorMessage="1" sqref="C2:C20">
      <formula1>статусы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2017-11-29T16:48:54Z</dcterms:modified>
</cp:coreProperties>
</file>