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1570" windowHeight="72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7" i="1"/>
  <c r="W8" i="1" a="1"/>
  <c r="W8" i="1" s="1"/>
  <c r="W9" i="1" a="1"/>
  <c r="W9" i="1" s="1"/>
  <c r="W10" i="1" a="1"/>
  <c r="W10" i="1" s="1"/>
  <c r="W11" i="1" a="1"/>
  <c r="W11" i="1" s="1"/>
  <c r="W12" i="1" a="1"/>
  <c r="W12" i="1" s="1"/>
  <c r="W13" i="1" a="1"/>
  <c r="W13" i="1" s="1"/>
  <c r="W14" i="1" a="1"/>
  <c r="W14" i="1" s="1"/>
  <c r="W15" i="1" a="1"/>
  <c r="W15" i="1" s="1"/>
  <c r="W16" i="1" a="1"/>
  <c r="W16" i="1" s="1"/>
  <c r="W17" i="1" a="1"/>
  <c r="W17" i="1" s="1"/>
  <c r="W18" i="1" a="1"/>
  <c r="W18" i="1" s="1"/>
  <c r="W19" i="1" a="1"/>
  <c r="W19" i="1" s="1"/>
  <c r="W20" i="1" a="1"/>
  <c r="W20" i="1" s="1"/>
  <c r="W21" i="1" a="1"/>
  <c r="W21" i="1" s="1"/>
  <c r="W22" i="1" a="1"/>
  <c r="W22" i="1" s="1"/>
  <c r="W23" i="1" a="1"/>
  <c r="W23" i="1" s="1"/>
  <c r="W24" i="1" a="1"/>
  <c r="W24" i="1" s="1"/>
  <c r="W25" i="1" a="1"/>
  <c r="W25" i="1" s="1"/>
  <c r="W26" i="1" a="1"/>
  <c r="W26" i="1" s="1"/>
  <c r="W27" i="1" a="1"/>
  <c r="W27" i="1" s="1"/>
  <c r="W28" i="1" a="1"/>
  <c r="W28" i="1" s="1"/>
  <c r="W29" i="1" a="1"/>
  <c r="W29" i="1" s="1"/>
  <c r="W7" i="1" a="1"/>
  <c r="W7" i="1"/>
  <c r="V7" i="1" a="1"/>
  <c r="V7" i="1"/>
  <c r="V8" i="1" a="1"/>
  <c r="V8" i="1"/>
  <c r="V9" i="1" a="1"/>
  <c r="V9" i="1"/>
  <c r="V10" i="1" a="1"/>
  <c r="V10" i="1"/>
  <c r="V11" i="1" a="1"/>
  <c r="V11" i="1"/>
  <c r="V12" i="1" a="1"/>
  <c r="V12" i="1"/>
  <c r="V13" i="1" a="1"/>
  <c r="V13" i="1"/>
  <c r="V14" i="1" a="1"/>
  <c r="V14" i="1"/>
  <c r="V15" i="1" a="1"/>
  <c r="V15" i="1"/>
  <c r="V16" i="1" a="1"/>
  <c r="V16" i="1"/>
  <c r="V17" i="1" a="1"/>
  <c r="V17" i="1"/>
  <c r="V18" i="1" a="1"/>
  <c r="V18" i="1"/>
  <c r="V19" i="1" a="1"/>
  <c r="V19" i="1"/>
  <c r="V20" i="1" a="1"/>
  <c r="V20" i="1"/>
  <c r="V21" i="1" a="1"/>
  <c r="V21" i="1"/>
  <c r="V22" i="1" a="1"/>
  <c r="V22" i="1"/>
  <c r="V23" i="1" a="1"/>
  <c r="V23" i="1"/>
  <c r="V24" i="1" a="1"/>
  <c r="V24" i="1"/>
  <c r="V25" i="1" a="1"/>
  <c r="V25" i="1"/>
  <c r="V26" i="1" a="1"/>
  <c r="V26" i="1"/>
  <c r="V27" i="1" a="1"/>
  <c r="V27" i="1"/>
  <c r="V28" i="1" a="1"/>
  <c r="V28" i="1"/>
  <c r="V29" i="1" a="1"/>
  <c r="V29" i="1"/>
  <c r="U8" i="1" a="1"/>
  <c r="U8" i="1" s="1"/>
  <c r="U9" i="1" a="1"/>
  <c r="U9" i="1" s="1"/>
  <c r="U10" i="1" a="1"/>
  <c r="U10" i="1" s="1"/>
  <c r="U11" i="1" a="1"/>
  <c r="U11" i="1" s="1"/>
  <c r="U12" i="1" a="1"/>
  <c r="U12" i="1" s="1"/>
  <c r="U13" i="1" a="1"/>
  <c r="U13" i="1" s="1"/>
  <c r="U14" i="1" a="1"/>
  <c r="U14" i="1" s="1"/>
  <c r="U15" i="1" a="1"/>
  <c r="U15" i="1" s="1"/>
  <c r="U16" i="1" a="1"/>
  <c r="U16" i="1" s="1"/>
  <c r="U17" i="1" a="1"/>
  <c r="U17" i="1" s="1"/>
  <c r="U18" i="1" a="1"/>
  <c r="U18" i="1" s="1"/>
  <c r="U19" i="1" a="1"/>
  <c r="U19" i="1" s="1"/>
  <c r="U20" i="1" a="1"/>
  <c r="U20" i="1" s="1"/>
  <c r="U21" i="1" a="1"/>
  <c r="U21" i="1" s="1"/>
  <c r="U22" i="1" a="1"/>
  <c r="U22" i="1" s="1"/>
  <c r="U23" i="1" a="1"/>
  <c r="U23" i="1" s="1"/>
  <c r="U24" i="1" a="1"/>
  <c r="U24" i="1" s="1"/>
  <c r="U25" i="1" a="1"/>
  <c r="U25" i="1" s="1"/>
  <c r="U26" i="1" a="1"/>
  <c r="U26" i="1" s="1"/>
  <c r="U27" i="1" a="1"/>
  <c r="U27" i="1" s="1"/>
  <c r="U28" i="1" a="1"/>
  <c r="U28" i="1" s="1"/>
  <c r="U29" i="1" a="1"/>
  <c r="U29" i="1" s="1"/>
  <c r="U7" i="1" a="1"/>
  <c r="U7" i="1"/>
  <c r="U2" i="1" a="1"/>
  <c r="U2" i="1"/>
  <c r="U3" i="1" a="1"/>
  <c r="U3" i="1"/>
  <c r="K3" i="1"/>
  <c r="U1" i="1" l="1"/>
  <c r="K2" i="1"/>
  <c r="T1" i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A1" i="1"/>
</calcChain>
</file>

<file path=xl/comments1.xml><?xml version="1.0" encoding="utf-8"?>
<comments xmlns="http://schemas.openxmlformats.org/spreadsheetml/2006/main">
  <authors>
    <author>max</author>
  </authors>
  <commentList>
    <comment ref="J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пустая ячейка
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текстовое пусто ""</t>
        </r>
      </text>
    </comment>
    <comment ref="P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пустая ячейка
</t>
        </r>
      </text>
    </comment>
  </commentList>
</comments>
</file>

<file path=xl/sharedStrings.xml><?xml version="1.0" encoding="utf-8"?>
<sst xmlns="http://schemas.openxmlformats.org/spreadsheetml/2006/main" count="496" uniqueCount="49">
  <si>
    <t>яблоки турецкие</t>
  </si>
  <si>
    <t>сливы, а не яблоки</t>
  </si>
  <si>
    <t>еще какой-то текст</t>
  </si>
  <si>
    <t>может, яблоки, а , может, груши</t>
  </si>
  <si>
    <t>текст</t>
  </si>
  <si>
    <t>яблочное повидло</t>
  </si>
  <si>
    <t>грешевый джем</t>
  </si>
  <si>
    <t>яблочный текст</t>
  </si>
  <si>
    <t>груши-яблоки</t>
  </si>
  <si>
    <t>нет ничего похожего</t>
  </si>
  <si>
    <t>просто текст</t>
  </si>
  <si>
    <t>яблоки</t>
  </si>
  <si>
    <t>не яблоки и не груши</t>
  </si>
  <si>
    <t>куча яблок валяется</t>
  </si>
  <si>
    <t>груши</t>
  </si>
  <si>
    <t>если во ВСЕХ из 20 ячеек "яблоки" ИЛИ "груши" без других слов</t>
  </si>
  <si>
    <t>сливы</t>
  </si>
  <si>
    <t>виноград</t>
  </si>
  <si>
    <t>кирпичи</t>
  </si>
  <si>
    <t xml:space="preserve">верёвка </t>
  </si>
  <si>
    <t>мыло</t>
  </si>
  <si>
    <t>деньги</t>
  </si>
  <si>
    <t>если хотя бы одной из 20 ячеек "яблоки" ИЛИ "груши" в чистом виде без других слов в ячейке</t>
  </si>
  <si>
    <t>ипотека</t>
  </si>
  <si>
    <t>счастье</t>
  </si>
  <si>
    <t>весна</t>
  </si>
  <si>
    <t>ночь</t>
  </si>
  <si>
    <t>дочь</t>
  </si>
  <si>
    <t>сон</t>
  </si>
  <si>
    <t>цветы</t>
  </si>
  <si>
    <t>погоня</t>
  </si>
  <si>
    <t>дерево</t>
  </si>
  <si>
    <t>утро</t>
  </si>
  <si>
    <t>будильник</t>
  </si>
  <si>
    <t>дождь</t>
  </si>
  <si>
    <t>плач</t>
  </si>
  <si>
    <t>мысль</t>
  </si>
  <si>
    <t>сила</t>
  </si>
  <si>
    <t>отпуск</t>
  </si>
  <si>
    <t>мечта</t>
  </si>
  <si>
    <t>гитара</t>
  </si>
  <si>
    <t>рыбалка</t>
  </si>
  <si>
    <t>слова</t>
  </si>
  <si>
    <t xml:space="preserve">обещания </t>
  </si>
  <si>
    <t>кровать</t>
  </si>
  <si>
    <t>груша</t>
  </si>
  <si>
    <t>яблочко</t>
  </si>
  <si>
    <t>яблочный</t>
  </si>
  <si>
    <t>грушовка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</si>
</sst>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0" xfId="0" applyFill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</cellXfs>
  <cellStyles count="1">
    <cellStyle name="Обычный" xfId="0" builtinId="0"/>
  </cellStyles>
  <dxfs count="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9"/>
  <sheetViews>
    <sheetView tabSelected="1" topLeftCell="B1" workbookViewId="0">
      <selection activeCell="X7" sqref="X7"/>
    </sheetView>
  </sheetViews>
  <sheetFormatPr defaultRowHeight="15" x14ac:dyDescent="0.25"/>
  <cols>
    <col min="1" max="1" width="11.85546875" style="1" customWidth="1"/>
    <col min="2" max="2" width="17" style="1" customWidth="1"/>
    <col min="3" max="8" width="11.85546875" style="1" customWidth="1"/>
    <col min="9" max="9" width="14.85546875" style="1" customWidth="1"/>
    <col min="10" max="20" width="11.85546875" style="1" customWidth="1"/>
    <col min="21" max="22" width="4.85546875" customWidth="1"/>
    <col min="23" max="23" width="5.42578125" customWidth="1"/>
    <col min="24" max="24" width="6.140625" customWidth="1"/>
  </cols>
  <sheetData>
    <row r="1" spans="1:24" x14ac:dyDescent="0.25">
      <c r="A1" s="1">
        <f>COLUMN()</f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>
        <f>COLUMN()</f>
        <v>21</v>
      </c>
    </row>
    <row r="2" spans="1:24" x14ac:dyDescent="0.25">
      <c r="A2" s="2" t="s">
        <v>0</v>
      </c>
      <c r="B2" s="2" t="s">
        <v>13</v>
      </c>
      <c r="C2" s="2" t="s">
        <v>1</v>
      </c>
      <c r="D2" s="2" t="s">
        <v>2</v>
      </c>
      <c r="E2" s="2" t="s">
        <v>14</v>
      </c>
      <c r="F2" s="2" t="s">
        <v>3</v>
      </c>
      <c r="G2" s="2" t="s">
        <v>4</v>
      </c>
      <c r="H2" s="2" t="s">
        <v>2</v>
      </c>
      <c r="I2" s="2" t="s">
        <v>12</v>
      </c>
      <c r="J2" s="2"/>
      <c r="K2" s="2" t="str">
        <f>""</f>
        <v/>
      </c>
      <c r="L2" s="2" t="s">
        <v>5</v>
      </c>
      <c r="M2" s="2" t="s">
        <v>6</v>
      </c>
      <c r="N2" s="2" t="s">
        <v>7</v>
      </c>
      <c r="O2" s="2" t="s">
        <v>4</v>
      </c>
      <c r="P2" s="2"/>
      <c r="Q2" s="2" t="s">
        <v>8</v>
      </c>
      <c r="R2" s="2" t="s">
        <v>9</v>
      </c>
      <c r="S2" s="2" t="s">
        <v>10</v>
      </c>
      <c r="T2" s="2" t="s">
        <v>11</v>
      </c>
      <c r="U2" s="3">
        <f t="array" ref="U2">--OR($A2:$T2={"яблоки";"груши"})</f>
        <v>1</v>
      </c>
      <c r="V2" s="4" t="s">
        <v>22</v>
      </c>
    </row>
    <row r="3" spans="1:24" x14ac:dyDescent="0.25">
      <c r="A3" s="2" t="s">
        <v>0</v>
      </c>
      <c r="B3" s="2" t="s">
        <v>13</v>
      </c>
      <c r="C3" s="2" t="s">
        <v>1</v>
      </c>
      <c r="D3" s="2" t="s">
        <v>2</v>
      </c>
      <c r="E3" s="2" t="s">
        <v>14</v>
      </c>
      <c r="F3" s="2" t="s">
        <v>3</v>
      </c>
      <c r="G3" s="2" t="s">
        <v>4</v>
      </c>
      <c r="H3" s="2" t="s">
        <v>2</v>
      </c>
      <c r="I3" s="2" t="s">
        <v>12</v>
      </c>
      <c r="J3" s="2"/>
      <c r="K3" s="2" t="str">
        <f>""</f>
        <v/>
      </c>
      <c r="L3" s="2" t="s">
        <v>5</v>
      </c>
      <c r="M3" s="2" t="s">
        <v>6</v>
      </c>
      <c r="N3" s="2" t="s">
        <v>7</v>
      </c>
      <c r="O3" s="2" t="s">
        <v>4</v>
      </c>
      <c r="P3" s="2"/>
      <c r="Q3" s="2" t="s">
        <v>8</v>
      </c>
      <c r="R3" s="2" t="s">
        <v>9</v>
      </c>
      <c r="S3" s="2" t="s">
        <v>10</v>
      </c>
      <c r="T3" s="2" t="s">
        <v>11</v>
      </c>
      <c r="U3" s="3">
        <f t="array" ref="U3">--AND($A3:$T3={"яблоки";"груши"})</f>
        <v>0</v>
      </c>
      <c r="V3" s="4" t="s">
        <v>15</v>
      </c>
    </row>
    <row r="4" spans="1:24" x14ac:dyDescent="0.25">
      <c r="U4" s="6"/>
    </row>
    <row r="5" spans="1:24" x14ac:dyDescent="0.25">
      <c r="A5" s="5"/>
      <c r="U5" s="6"/>
    </row>
    <row r="6" spans="1:24" x14ac:dyDescent="0.25">
      <c r="U6" s="6"/>
    </row>
    <row r="7" spans="1:24" x14ac:dyDescent="0.25">
      <c r="A7" s="1" t="s">
        <v>16</v>
      </c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11</v>
      </c>
      <c r="H7" s="1" t="s">
        <v>23</v>
      </c>
      <c r="I7" s="1" t="s">
        <v>14</v>
      </c>
      <c r="J7" s="1" t="s">
        <v>24</v>
      </c>
      <c r="K7" s="1" t="s">
        <v>25</v>
      </c>
      <c r="L7" s="1" t="s">
        <v>26</v>
      </c>
      <c r="M7" s="1" t="s">
        <v>27</v>
      </c>
      <c r="N7" s="1" t="s">
        <v>11</v>
      </c>
      <c r="O7" s="1" t="s">
        <v>28</v>
      </c>
      <c r="P7" s="1" t="s">
        <v>29</v>
      </c>
      <c r="Q7" s="1" t="s">
        <v>30</v>
      </c>
      <c r="R7" s="1" t="s">
        <v>31</v>
      </c>
      <c r="S7" s="1" t="s">
        <v>33</v>
      </c>
      <c r="T7" s="1" t="s">
        <v>32</v>
      </c>
      <c r="U7" s="3">
        <f t="array" ref="U7">--OR(ISNUMBER(SEARCH({"ябло";"груш"},$A7:$T7)))</f>
        <v>1</v>
      </c>
      <c r="V7" s="3">
        <f t="array" ref="V7">--OR($A7:$T7="яблоки")</f>
        <v>1</v>
      </c>
      <c r="W7" s="3">
        <f t="array" ref="W7">--AND($A7:$T7="яблоки")</f>
        <v>0</v>
      </c>
      <c r="X7" s="3">
        <f>1-ISNA(MATCH("яблоки",$A7:$T7,))</f>
        <v>1</v>
      </c>
    </row>
    <row r="8" spans="1:24" x14ac:dyDescent="0.25">
      <c r="A8" s="1" t="s">
        <v>34</v>
      </c>
      <c r="B8" s="1" t="s">
        <v>35</v>
      </c>
      <c r="C8" s="1" t="s">
        <v>36</v>
      </c>
      <c r="D8" s="1" t="s">
        <v>46</v>
      </c>
      <c r="E8" s="1" t="s">
        <v>38</v>
      </c>
      <c r="F8" s="1" t="s">
        <v>39</v>
      </c>
      <c r="G8" s="1" t="s">
        <v>40</v>
      </c>
      <c r="H8" s="1" t="s">
        <v>41</v>
      </c>
      <c r="I8" s="1" t="s">
        <v>21</v>
      </c>
      <c r="J8" s="1" t="s">
        <v>42</v>
      </c>
      <c r="K8" s="1" t="s">
        <v>43</v>
      </c>
      <c r="L8" s="1" t="s">
        <v>4</v>
      </c>
      <c r="M8" s="1" t="s">
        <v>26</v>
      </c>
      <c r="N8" s="1" t="s">
        <v>44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33</v>
      </c>
      <c r="T8" s="1" t="s">
        <v>32</v>
      </c>
      <c r="U8" s="3">
        <f t="array" ref="U8">--OR(ISNUMBER(SEARCH({"ябло";"груш"},$A8:$T8)))</f>
        <v>1</v>
      </c>
      <c r="V8" s="3">
        <f t="array" ref="V8">--OR($A8:$T8="яблоки")</f>
        <v>0</v>
      </c>
      <c r="W8" s="3">
        <f t="array" ref="W8">--AND($A8:$T8="яблоки")</f>
        <v>0</v>
      </c>
      <c r="X8" s="3">
        <f t="shared" ref="X8:X29" si="0">1-ISNA(MATCH("яблоки",$A8:$T8,))</f>
        <v>0</v>
      </c>
    </row>
    <row r="9" spans="1:24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20</v>
      </c>
      <c r="F9" s="1" t="s">
        <v>21</v>
      </c>
      <c r="G9" s="1" t="s">
        <v>11</v>
      </c>
      <c r="H9" s="1" t="s">
        <v>23</v>
      </c>
      <c r="I9" s="1" t="s">
        <v>14</v>
      </c>
      <c r="J9" s="1" t="s">
        <v>24</v>
      </c>
      <c r="K9" s="1" t="s">
        <v>25</v>
      </c>
      <c r="L9" s="1" t="s">
        <v>26</v>
      </c>
      <c r="M9" s="1" t="s">
        <v>27</v>
      </c>
      <c r="N9" s="1" t="s">
        <v>11</v>
      </c>
      <c r="O9" s="1" t="s">
        <v>28</v>
      </c>
      <c r="P9" s="1" t="s">
        <v>29</v>
      </c>
      <c r="Q9" s="1" t="s">
        <v>30</v>
      </c>
      <c r="R9" s="1" t="s">
        <v>31</v>
      </c>
      <c r="S9" s="1" t="s">
        <v>33</v>
      </c>
      <c r="T9" s="1" t="s">
        <v>32</v>
      </c>
      <c r="U9" s="3">
        <f t="array" ref="U9">--OR(ISNUMBER(SEARCH({"ябло";"груш"},$A9:$T9)))</f>
        <v>1</v>
      </c>
      <c r="V9" s="3">
        <f t="array" ref="V9">--OR($A9:$T9="яблоки")</f>
        <v>1</v>
      </c>
      <c r="W9" s="3">
        <f t="array" ref="W9">--AND($A9:$T9="яблоки")</f>
        <v>0</v>
      </c>
      <c r="X9" s="3">
        <f t="shared" si="0"/>
        <v>1</v>
      </c>
    </row>
    <row r="10" spans="1:24" x14ac:dyDescent="0.25">
      <c r="A10" s="1" t="s">
        <v>34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17</v>
      </c>
      <c r="G10" s="1" t="s">
        <v>18</v>
      </c>
      <c r="H10" s="1" t="s">
        <v>19</v>
      </c>
      <c r="I10" s="1" t="s">
        <v>21</v>
      </c>
      <c r="J10" s="1" t="s">
        <v>42</v>
      </c>
      <c r="K10" s="1" t="s">
        <v>43</v>
      </c>
      <c r="L10" s="1" t="s">
        <v>4</v>
      </c>
      <c r="M10" s="1" t="s">
        <v>26</v>
      </c>
      <c r="N10" s="1" t="s">
        <v>40</v>
      </c>
      <c r="O10" s="1" t="s">
        <v>41</v>
      </c>
      <c r="P10" s="1" t="s">
        <v>21</v>
      </c>
      <c r="Q10" s="1" t="s">
        <v>42</v>
      </c>
      <c r="R10" s="1" t="s">
        <v>43</v>
      </c>
      <c r="S10" s="1" t="s">
        <v>4</v>
      </c>
      <c r="T10" s="1" t="s">
        <v>26</v>
      </c>
      <c r="U10" s="3">
        <f t="array" ref="U10">--OR(ISNUMBER(SEARCH({"ябло";"груш"},$A10:$T10)))</f>
        <v>0</v>
      </c>
      <c r="V10" s="3">
        <f t="array" ref="V10">--OR($A10:$T10="яблоки")</f>
        <v>0</v>
      </c>
      <c r="W10" s="3">
        <f t="array" ref="W10">--AND($A10:$T10="яблоки")</f>
        <v>0</v>
      </c>
      <c r="X10" s="3">
        <f t="shared" si="0"/>
        <v>0</v>
      </c>
    </row>
    <row r="11" spans="1:24" x14ac:dyDescent="0.25">
      <c r="A11" s="1" t="s">
        <v>16</v>
      </c>
      <c r="B11" s="1" t="s">
        <v>17</v>
      </c>
      <c r="C11" s="1" t="s">
        <v>18</v>
      </c>
      <c r="D11" s="1" t="s">
        <v>19</v>
      </c>
      <c r="E11" s="1" t="s">
        <v>20</v>
      </c>
      <c r="F11" s="1" t="s">
        <v>35</v>
      </c>
      <c r="G11" s="1" t="s">
        <v>36</v>
      </c>
      <c r="H11" s="1" t="s">
        <v>35</v>
      </c>
      <c r="I11" s="1" t="s">
        <v>36</v>
      </c>
      <c r="J11" s="1" t="s">
        <v>24</v>
      </c>
      <c r="K11" s="1" t="s">
        <v>25</v>
      </c>
      <c r="L11" s="1" t="s">
        <v>26</v>
      </c>
      <c r="M11" s="1" t="s">
        <v>25</v>
      </c>
      <c r="N11" s="1" t="s">
        <v>11</v>
      </c>
      <c r="O11" s="1" t="s">
        <v>23</v>
      </c>
      <c r="P11" s="1" t="s">
        <v>14</v>
      </c>
      <c r="Q11" s="1" t="s">
        <v>24</v>
      </c>
      <c r="R11" s="1" t="s">
        <v>25</v>
      </c>
      <c r="S11" s="1" t="s">
        <v>26</v>
      </c>
      <c r="T11" s="1" t="s">
        <v>27</v>
      </c>
      <c r="U11" s="3">
        <f t="array" ref="U11">--OR(ISNUMBER(SEARCH({"ябло";"груш"},$A11:$T11)))</f>
        <v>1</v>
      </c>
      <c r="V11" s="3">
        <f t="array" ref="V11">--OR($A11:$T11="яблоки")</f>
        <v>1</v>
      </c>
      <c r="W11" s="3">
        <f t="array" ref="W11">--AND($A11:$T11="яблоки")</f>
        <v>0</v>
      </c>
      <c r="X11" s="3">
        <f t="shared" si="0"/>
        <v>1</v>
      </c>
    </row>
    <row r="12" spans="1:24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1" t="s">
        <v>38</v>
      </c>
      <c r="F12" s="1" t="s">
        <v>17</v>
      </c>
      <c r="G12" s="1" t="s">
        <v>18</v>
      </c>
      <c r="H12" s="1" t="s">
        <v>17</v>
      </c>
      <c r="I12" s="1" t="s">
        <v>18</v>
      </c>
      <c r="J12" s="1" t="s">
        <v>42</v>
      </c>
      <c r="K12" s="1" t="s">
        <v>43</v>
      </c>
      <c r="L12" s="1" t="s">
        <v>4</v>
      </c>
      <c r="M12" s="1" t="s">
        <v>45</v>
      </c>
      <c r="N12" s="1" t="s">
        <v>40</v>
      </c>
      <c r="O12" s="1" t="s">
        <v>41</v>
      </c>
      <c r="P12" s="1" t="s">
        <v>21</v>
      </c>
      <c r="Q12" s="1" t="s">
        <v>42</v>
      </c>
      <c r="R12" s="1" t="s">
        <v>43</v>
      </c>
      <c r="S12" s="1" t="s">
        <v>4</v>
      </c>
      <c r="T12" s="1" t="s">
        <v>26</v>
      </c>
      <c r="U12" s="3">
        <f t="array" ref="U12">--OR(ISNUMBER(SEARCH({"ябло";"груш"},$A12:$T12)))</f>
        <v>1</v>
      </c>
      <c r="V12" s="3">
        <f t="array" ref="V12">--OR($A12:$T12="яблоки")</f>
        <v>0</v>
      </c>
      <c r="W12" s="3">
        <f t="array" ref="W12">--AND($A12:$T12="яблоки")</f>
        <v>0</v>
      </c>
      <c r="X12" s="3">
        <f t="shared" si="0"/>
        <v>0</v>
      </c>
    </row>
    <row r="13" spans="1:24" x14ac:dyDescent="0.25">
      <c r="A13" s="1" t="s">
        <v>16</v>
      </c>
      <c r="B13" s="1" t="s">
        <v>17</v>
      </c>
      <c r="C13" s="1" t="s">
        <v>18</v>
      </c>
      <c r="D13" s="1" t="s">
        <v>19</v>
      </c>
      <c r="E13" s="1" t="s">
        <v>20</v>
      </c>
      <c r="F13" s="1" t="s">
        <v>35</v>
      </c>
      <c r="G13" s="1" t="s">
        <v>36</v>
      </c>
      <c r="H13" s="1" t="s">
        <v>35</v>
      </c>
      <c r="I13" s="1" t="s">
        <v>36</v>
      </c>
      <c r="J13" s="1" t="s">
        <v>24</v>
      </c>
      <c r="K13" s="1" t="s">
        <v>25</v>
      </c>
      <c r="L13" s="1" t="s">
        <v>26</v>
      </c>
      <c r="M13" s="1" t="s">
        <v>25</v>
      </c>
      <c r="N13" s="1" t="s">
        <v>11</v>
      </c>
      <c r="O13" s="1" t="s">
        <v>23</v>
      </c>
      <c r="P13" s="1" t="s">
        <v>14</v>
      </c>
      <c r="Q13" s="1" t="s">
        <v>24</v>
      </c>
      <c r="R13" s="1" t="s">
        <v>25</v>
      </c>
      <c r="S13" s="1" t="s">
        <v>26</v>
      </c>
      <c r="T13" s="1" t="s">
        <v>27</v>
      </c>
      <c r="U13" s="3">
        <f t="array" ref="U13">--OR(ISNUMBER(SEARCH({"ябло";"груш"},$A13:$T13)))</f>
        <v>1</v>
      </c>
      <c r="V13" s="3">
        <f t="array" ref="V13">--OR($A13:$T13="яблоки")</f>
        <v>1</v>
      </c>
      <c r="W13" s="3">
        <f t="array" ref="W13">--AND($A13:$T13="яблоки")</f>
        <v>0</v>
      </c>
      <c r="X13" s="3">
        <f t="shared" si="0"/>
        <v>1</v>
      </c>
    </row>
    <row r="14" spans="1:24" x14ac:dyDescent="0.25">
      <c r="A14" s="1" t="s">
        <v>34</v>
      </c>
      <c r="B14" s="1" t="s">
        <v>35</v>
      </c>
      <c r="C14" s="1" t="s">
        <v>36</v>
      </c>
      <c r="D14" s="1" t="s">
        <v>37</v>
      </c>
      <c r="E14" s="1" t="s">
        <v>38</v>
      </c>
      <c r="F14" s="1" t="s">
        <v>17</v>
      </c>
      <c r="G14" s="1" t="s">
        <v>18</v>
      </c>
      <c r="H14" s="1" t="s">
        <v>19</v>
      </c>
      <c r="I14" s="1" t="s">
        <v>21</v>
      </c>
      <c r="J14" s="1" t="s">
        <v>42</v>
      </c>
      <c r="K14" s="1" t="s">
        <v>43</v>
      </c>
      <c r="L14" s="1" t="s">
        <v>4</v>
      </c>
      <c r="M14" s="1" t="s">
        <v>43</v>
      </c>
      <c r="N14" s="1" t="s">
        <v>40</v>
      </c>
      <c r="O14" s="1" t="s">
        <v>41</v>
      </c>
      <c r="P14" s="1" t="s">
        <v>21</v>
      </c>
      <c r="Q14" s="1" t="s">
        <v>42</v>
      </c>
      <c r="R14" s="1" t="s">
        <v>43</v>
      </c>
      <c r="S14" s="1" t="s">
        <v>4</v>
      </c>
      <c r="T14" s="1" t="s">
        <v>26</v>
      </c>
      <c r="U14" s="3">
        <f t="array" ref="U14">--OR(ISNUMBER(SEARCH({"ябло";"груш"},$A14:$T14)))</f>
        <v>0</v>
      </c>
      <c r="V14" s="3">
        <f t="array" ref="V14">--OR($A14:$T14="яблоки")</f>
        <v>0</v>
      </c>
      <c r="W14" s="3">
        <f t="array" ref="W14">--AND($A14:$T14="яблоки")</f>
        <v>0</v>
      </c>
      <c r="X14" s="3">
        <f t="shared" si="0"/>
        <v>0</v>
      </c>
    </row>
    <row r="15" spans="1:24" x14ac:dyDescent="0.25">
      <c r="A15" s="1" t="s">
        <v>16</v>
      </c>
      <c r="B15" s="1" t="s">
        <v>17</v>
      </c>
      <c r="C15" s="1" t="s">
        <v>18</v>
      </c>
      <c r="D15" s="1" t="s">
        <v>19</v>
      </c>
      <c r="E15" s="1" t="s">
        <v>20</v>
      </c>
      <c r="F15" s="1" t="s">
        <v>35</v>
      </c>
      <c r="G15" s="1" t="s">
        <v>36</v>
      </c>
      <c r="H15" s="1" t="s">
        <v>37</v>
      </c>
      <c r="I15" s="1" t="s">
        <v>14</v>
      </c>
      <c r="J15" s="1" t="s">
        <v>24</v>
      </c>
      <c r="K15" s="1" t="s">
        <v>25</v>
      </c>
      <c r="L15" s="1" t="s">
        <v>26</v>
      </c>
      <c r="M15" s="1" t="s">
        <v>25</v>
      </c>
      <c r="N15" s="1" t="s">
        <v>11</v>
      </c>
      <c r="O15" s="1" t="s">
        <v>23</v>
      </c>
      <c r="P15" s="1" t="s">
        <v>14</v>
      </c>
      <c r="Q15" s="1" t="s">
        <v>24</v>
      </c>
      <c r="R15" s="1" t="s">
        <v>25</v>
      </c>
      <c r="S15" s="1" t="s">
        <v>26</v>
      </c>
      <c r="T15" s="1" t="s">
        <v>27</v>
      </c>
      <c r="U15" s="3">
        <f t="array" ref="U15">--OR(ISNUMBER(SEARCH({"ябло";"груш"},$A15:$T15)))</f>
        <v>1</v>
      </c>
      <c r="V15" s="3">
        <f t="array" ref="V15">--OR($A15:$T15="яблоки")</f>
        <v>1</v>
      </c>
      <c r="W15" s="3">
        <f t="array" ref="W15">--AND($A15:$T15="яблоки")</f>
        <v>0</v>
      </c>
      <c r="X15" s="3">
        <f t="shared" si="0"/>
        <v>1</v>
      </c>
    </row>
    <row r="16" spans="1:24" x14ac:dyDescent="0.25">
      <c r="A16" s="1" t="s">
        <v>34</v>
      </c>
      <c r="B16" s="1" t="s">
        <v>14</v>
      </c>
      <c r="C16" s="1" t="s">
        <v>21</v>
      </c>
      <c r="D16" s="1" t="s">
        <v>14</v>
      </c>
      <c r="E16" s="1" t="s">
        <v>21</v>
      </c>
      <c r="F16" s="1" t="s">
        <v>14</v>
      </c>
      <c r="G16" s="1" t="s">
        <v>21</v>
      </c>
      <c r="H16" s="1" t="s">
        <v>14</v>
      </c>
      <c r="I16" s="1" t="s">
        <v>19</v>
      </c>
      <c r="J16" s="1" t="s">
        <v>42</v>
      </c>
      <c r="K16" s="1" t="s">
        <v>45</v>
      </c>
      <c r="L16" s="1" t="s">
        <v>4</v>
      </c>
      <c r="M16" s="1" t="s">
        <v>43</v>
      </c>
      <c r="N16" s="1" t="s">
        <v>40</v>
      </c>
      <c r="O16" s="1" t="s">
        <v>41</v>
      </c>
      <c r="P16" s="1" t="s">
        <v>21</v>
      </c>
      <c r="Q16" s="1" t="s">
        <v>42</v>
      </c>
      <c r="R16" s="1" t="s">
        <v>43</v>
      </c>
      <c r="S16" s="1" t="s">
        <v>4</v>
      </c>
      <c r="T16" s="1" t="s">
        <v>26</v>
      </c>
      <c r="U16" s="3">
        <f t="array" ref="U16">--OR(ISNUMBER(SEARCH({"ябло";"груш"},$A16:$T16)))</f>
        <v>1</v>
      </c>
      <c r="V16" s="3">
        <f t="array" ref="V16">--OR($A16:$T16="яблоки")</f>
        <v>0</v>
      </c>
      <c r="W16" s="3">
        <f t="array" ref="W16">--AND($A16:$T16="яблоки")</f>
        <v>0</v>
      </c>
      <c r="X16" s="3">
        <f t="shared" si="0"/>
        <v>0</v>
      </c>
    </row>
    <row r="17" spans="1:24" x14ac:dyDescent="0.25">
      <c r="A17" s="1" t="s">
        <v>16</v>
      </c>
      <c r="B17" s="1" t="s">
        <v>17</v>
      </c>
      <c r="C17" s="1" t="s">
        <v>18</v>
      </c>
      <c r="D17" s="1" t="s">
        <v>19</v>
      </c>
      <c r="E17" s="1" t="s">
        <v>20</v>
      </c>
      <c r="F17" s="1" t="s">
        <v>35</v>
      </c>
      <c r="G17" s="1" t="s">
        <v>36</v>
      </c>
      <c r="H17" s="1" t="s">
        <v>37</v>
      </c>
      <c r="I17" s="1" t="s">
        <v>14</v>
      </c>
      <c r="J17" s="1" t="s">
        <v>24</v>
      </c>
      <c r="K17" s="1" t="s">
        <v>25</v>
      </c>
      <c r="L17" s="1" t="s">
        <v>26</v>
      </c>
      <c r="M17" s="1" t="s">
        <v>25</v>
      </c>
      <c r="N17" s="1" t="s">
        <v>11</v>
      </c>
      <c r="O17" s="1" t="s">
        <v>23</v>
      </c>
      <c r="P17" s="1" t="s">
        <v>14</v>
      </c>
      <c r="Q17" s="1" t="s">
        <v>24</v>
      </c>
      <c r="R17" s="1" t="s">
        <v>25</v>
      </c>
      <c r="S17" s="1" t="s">
        <v>26</v>
      </c>
      <c r="T17" s="1" t="s">
        <v>27</v>
      </c>
      <c r="U17" s="3">
        <f t="array" ref="U17">--OR(ISNUMBER(SEARCH({"ябло";"груш"},$A17:$T17)))</f>
        <v>1</v>
      </c>
      <c r="V17" s="3">
        <f t="array" ref="V17">--OR($A17:$T17="яблоки")</f>
        <v>1</v>
      </c>
      <c r="W17" s="3">
        <f t="array" ref="W17">--AND($A17:$T17="яблоки")</f>
        <v>0</v>
      </c>
      <c r="X17" s="3">
        <f t="shared" si="0"/>
        <v>1</v>
      </c>
    </row>
    <row r="18" spans="1:24" x14ac:dyDescent="0.25">
      <c r="A18" s="1" t="s">
        <v>34</v>
      </c>
      <c r="B18" s="1" t="s">
        <v>35</v>
      </c>
      <c r="C18" s="1" t="s">
        <v>36</v>
      </c>
      <c r="D18" s="1" t="s">
        <v>37</v>
      </c>
      <c r="E18" s="1" t="s">
        <v>38</v>
      </c>
      <c r="F18" s="1" t="s">
        <v>39</v>
      </c>
      <c r="G18" s="1" t="s">
        <v>40</v>
      </c>
      <c r="H18" s="1" t="s">
        <v>41</v>
      </c>
      <c r="I18" s="1" t="s">
        <v>42</v>
      </c>
      <c r="J18" s="1" t="s">
        <v>43</v>
      </c>
      <c r="K18" s="1" t="s">
        <v>4</v>
      </c>
      <c r="L18" s="1" t="s">
        <v>26</v>
      </c>
      <c r="M18" s="1" t="s">
        <v>43</v>
      </c>
      <c r="N18" s="1" t="s">
        <v>40</v>
      </c>
      <c r="O18" s="1" t="s">
        <v>41</v>
      </c>
      <c r="P18" s="1" t="s">
        <v>21</v>
      </c>
      <c r="Q18" s="1" t="s">
        <v>42</v>
      </c>
      <c r="R18" s="1" t="s">
        <v>43</v>
      </c>
      <c r="S18" s="1" t="s">
        <v>4</v>
      </c>
      <c r="T18" s="1" t="s">
        <v>26</v>
      </c>
      <c r="U18" s="3">
        <f t="array" ref="U18">--OR(ISNUMBER(SEARCH({"ябло";"груш"},$A18:$T18)))</f>
        <v>0</v>
      </c>
      <c r="V18" s="3">
        <f t="array" ref="V18">--OR($A18:$T18="яблоки")</f>
        <v>0</v>
      </c>
      <c r="W18" s="3">
        <f t="array" ref="W18">--AND($A18:$T18="яблоки")</f>
        <v>0</v>
      </c>
      <c r="X18" s="3">
        <f t="shared" si="0"/>
        <v>0</v>
      </c>
    </row>
    <row r="19" spans="1:24" x14ac:dyDescent="0.25">
      <c r="A19" s="1" t="s">
        <v>16</v>
      </c>
      <c r="B19" s="1" t="s">
        <v>17</v>
      </c>
      <c r="C19" s="1" t="s">
        <v>18</v>
      </c>
      <c r="D19" s="1" t="s">
        <v>19</v>
      </c>
      <c r="E19" s="1" t="s">
        <v>20</v>
      </c>
      <c r="F19" s="1" t="s">
        <v>21</v>
      </c>
      <c r="G19" s="1" t="s">
        <v>11</v>
      </c>
      <c r="H19" s="1" t="s">
        <v>23</v>
      </c>
      <c r="I19" s="1" t="s">
        <v>24</v>
      </c>
      <c r="J19" s="1" t="s">
        <v>25</v>
      </c>
      <c r="K19" s="1" t="s">
        <v>26</v>
      </c>
      <c r="L19" s="1" t="s">
        <v>27</v>
      </c>
      <c r="M19" s="1" t="s">
        <v>25</v>
      </c>
      <c r="N19" s="1" t="s">
        <v>11</v>
      </c>
      <c r="O19" s="1" t="s">
        <v>28</v>
      </c>
      <c r="P19" s="1" t="s">
        <v>29</v>
      </c>
      <c r="Q19" s="1" t="s">
        <v>30</v>
      </c>
      <c r="R19" s="1" t="s">
        <v>31</v>
      </c>
      <c r="S19" s="1" t="s">
        <v>33</v>
      </c>
      <c r="T19" s="1" t="s">
        <v>32</v>
      </c>
      <c r="U19" s="3">
        <f t="array" ref="U19">--OR(ISNUMBER(SEARCH({"ябло";"груш"},$A19:$T19)))</f>
        <v>1</v>
      </c>
      <c r="V19" s="3">
        <f t="array" ref="V19">--OR($A19:$T19="яблоки")</f>
        <v>1</v>
      </c>
      <c r="W19" s="3">
        <f t="array" ref="W19">--AND($A19:$T19="яблоки")</f>
        <v>0</v>
      </c>
      <c r="X19" s="3">
        <f t="shared" si="0"/>
        <v>1</v>
      </c>
    </row>
    <row r="20" spans="1:24" x14ac:dyDescent="0.25">
      <c r="A20" s="1" t="s">
        <v>34</v>
      </c>
      <c r="B20" s="1" t="s">
        <v>35</v>
      </c>
      <c r="C20" s="1" t="s">
        <v>36</v>
      </c>
      <c r="D20" s="1" t="s">
        <v>37</v>
      </c>
      <c r="E20" s="1" t="s">
        <v>38</v>
      </c>
      <c r="F20" s="1" t="s">
        <v>39</v>
      </c>
      <c r="G20" s="1" t="s">
        <v>40</v>
      </c>
      <c r="H20" s="1" t="s">
        <v>41</v>
      </c>
      <c r="I20" s="1" t="s">
        <v>42</v>
      </c>
      <c r="J20" s="1" t="s">
        <v>43</v>
      </c>
      <c r="K20" s="1" t="s">
        <v>4</v>
      </c>
      <c r="L20" s="1" t="s">
        <v>26</v>
      </c>
      <c r="M20" s="1" t="s">
        <v>26</v>
      </c>
      <c r="N20" s="1" t="s">
        <v>44</v>
      </c>
      <c r="O20" s="1" t="s">
        <v>28</v>
      </c>
      <c r="P20" s="1" t="s">
        <v>29</v>
      </c>
      <c r="Q20" s="1" t="s">
        <v>30</v>
      </c>
      <c r="R20" s="1" t="s">
        <v>31</v>
      </c>
      <c r="S20" s="1" t="s">
        <v>33</v>
      </c>
      <c r="T20" s="1" t="s">
        <v>32</v>
      </c>
      <c r="U20" s="3">
        <f t="array" ref="U20">--OR(ISNUMBER(SEARCH({"ябло";"груш"},$A20:$T20)))</f>
        <v>0</v>
      </c>
      <c r="V20" s="3">
        <f t="array" ref="V20">--OR($A20:$T20="яблоки")</f>
        <v>0</v>
      </c>
      <c r="W20" s="3">
        <f t="array" ref="W20">--AND($A20:$T20="яблоки")</f>
        <v>0</v>
      </c>
      <c r="X20" s="3">
        <f t="shared" si="0"/>
        <v>0</v>
      </c>
    </row>
    <row r="21" spans="1:24" x14ac:dyDescent="0.25">
      <c r="A21" s="1" t="s">
        <v>16</v>
      </c>
      <c r="B21" s="1" t="s">
        <v>17</v>
      </c>
      <c r="C21" s="1" t="s">
        <v>18</v>
      </c>
      <c r="D21" s="1" t="s">
        <v>19</v>
      </c>
      <c r="E21" s="1" t="s">
        <v>20</v>
      </c>
      <c r="F21" s="1" t="s">
        <v>21</v>
      </c>
      <c r="G21" s="1" t="s">
        <v>11</v>
      </c>
      <c r="H21" s="1" t="s">
        <v>23</v>
      </c>
      <c r="I21" s="1" t="s">
        <v>24</v>
      </c>
      <c r="J21" s="1" t="s">
        <v>25</v>
      </c>
      <c r="K21" s="1" t="s">
        <v>26</v>
      </c>
      <c r="L21" s="1" t="s">
        <v>27</v>
      </c>
      <c r="M21" s="1" t="s">
        <v>27</v>
      </c>
      <c r="N21" s="1" t="s">
        <v>11</v>
      </c>
      <c r="O21" s="1" t="s">
        <v>28</v>
      </c>
      <c r="P21" s="1" t="s">
        <v>37</v>
      </c>
      <c r="Q21" s="1" t="s">
        <v>38</v>
      </c>
      <c r="R21" s="1" t="s">
        <v>39</v>
      </c>
      <c r="S21" s="1" t="s">
        <v>40</v>
      </c>
      <c r="T21" s="1" t="s">
        <v>41</v>
      </c>
      <c r="U21" s="3">
        <f t="array" ref="U21">--OR(ISNUMBER(SEARCH({"ябло";"груш"},$A21:$T21)))</f>
        <v>1</v>
      </c>
      <c r="V21" s="3">
        <f t="array" ref="V21">--OR($A21:$T21="яблоки")</f>
        <v>1</v>
      </c>
      <c r="W21" s="3">
        <f t="array" ref="W21">--AND($A21:$T21="яблоки")</f>
        <v>0</v>
      </c>
      <c r="X21" s="3">
        <f t="shared" si="0"/>
        <v>1</v>
      </c>
    </row>
    <row r="22" spans="1:24" x14ac:dyDescent="0.25">
      <c r="A22" s="1" t="s">
        <v>34</v>
      </c>
      <c r="B22" s="1" t="s">
        <v>35</v>
      </c>
      <c r="C22" s="1" t="s">
        <v>36</v>
      </c>
      <c r="D22" s="1" t="s">
        <v>37</v>
      </c>
      <c r="E22" s="1" t="s">
        <v>38</v>
      </c>
      <c r="F22" s="1" t="s">
        <v>39</v>
      </c>
      <c r="G22" s="1" t="s">
        <v>40</v>
      </c>
      <c r="H22" s="1" t="s">
        <v>41</v>
      </c>
      <c r="I22" s="1" t="s">
        <v>20</v>
      </c>
      <c r="J22" s="1" t="s">
        <v>35</v>
      </c>
      <c r="K22" s="1" t="s">
        <v>36</v>
      </c>
      <c r="L22" s="1" t="s">
        <v>37</v>
      </c>
      <c r="M22" s="1" t="s">
        <v>26</v>
      </c>
      <c r="N22" s="1" t="s">
        <v>44</v>
      </c>
      <c r="O22" s="1" t="s">
        <v>28</v>
      </c>
      <c r="P22" s="1" t="s">
        <v>19</v>
      </c>
      <c r="Q22" s="1" t="s">
        <v>20</v>
      </c>
      <c r="R22" s="1" t="s">
        <v>21</v>
      </c>
      <c r="S22" s="1" t="s">
        <v>11</v>
      </c>
      <c r="T22" s="1" t="s">
        <v>23</v>
      </c>
      <c r="U22" s="3">
        <f t="array" ref="U22">--OR(ISNUMBER(SEARCH({"ябло";"груш"},$A22:$T22)))</f>
        <v>1</v>
      </c>
      <c r="V22" s="3">
        <f t="array" ref="V22">--OR($A22:$T22="яблоки")</f>
        <v>1</v>
      </c>
      <c r="W22" s="3">
        <f t="array" ref="W22">--AND($A22:$T22="яблоки")</f>
        <v>0</v>
      </c>
      <c r="X22" s="3">
        <f t="shared" si="0"/>
        <v>1</v>
      </c>
    </row>
    <row r="23" spans="1:24" x14ac:dyDescent="0.25">
      <c r="A23" s="1" t="s">
        <v>16</v>
      </c>
      <c r="B23" s="1" t="s">
        <v>17</v>
      </c>
      <c r="C23" s="1" t="s">
        <v>18</v>
      </c>
      <c r="D23" s="1" t="s">
        <v>19</v>
      </c>
      <c r="E23" s="1" t="s">
        <v>20</v>
      </c>
      <c r="F23" s="1" t="s">
        <v>21</v>
      </c>
      <c r="G23" s="1" t="s">
        <v>47</v>
      </c>
      <c r="H23" s="1" t="s">
        <v>23</v>
      </c>
      <c r="I23" s="1" t="s">
        <v>14</v>
      </c>
      <c r="J23" s="1" t="s">
        <v>24</v>
      </c>
      <c r="K23" s="1" t="s">
        <v>25</v>
      </c>
      <c r="L23" s="1" t="s">
        <v>26</v>
      </c>
      <c r="M23" s="1" t="s">
        <v>27</v>
      </c>
      <c r="N23" s="1" t="s">
        <v>11</v>
      </c>
      <c r="O23" s="1" t="s">
        <v>28</v>
      </c>
      <c r="P23" s="1" t="s">
        <v>37</v>
      </c>
      <c r="Q23" s="1" t="s">
        <v>38</v>
      </c>
      <c r="R23" s="1" t="s">
        <v>39</v>
      </c>
      <c r="S23" s="1" t="s">
        <v>40</v>
      </c>
      <c r="T23" s="1" t="s">
        <v>41</v>
      </c>
      <c r="U23" s="3">
        <f t="array" ref="U23">--OR(ISNUMBER(SEARCH({"ябло";"груш"},$A23:$T23)))</f>
        <v>1</v>
      </c>
      <c r="V23" s="3">
        <f t="array" ref="V23">--OR($A23:$T23="яблоки")</f>
        <v>1</v>
      </c>
      <c r="W23" s="3">
        <f t="array" ref="W23">--AND($A23:$T23="яблоки")</f>
        <v>0</v>
      </c>
      <c r="X23" s="3">
        <f t="shared" si="0"/>
        <v>1</v>
      </c>
    </row>
    <row r="24" spans="1:24" x14ac:dyDescent="0.25">
      <c r="A24" s="1" t="s">
        <v>34</v>
      </c>
      <c r="B24" s="1" t="s">
        <v>35</v>
      </c>
      <c r="C24" s="1" t="s">
        <v>36</v>
      </c>
      <c r="D24" s="1" t="s">
        <v>37</v>
      </c>
      <c r="E24" s="1" t="s">
        <v>38</v>
      </c>
      <c r="F24" s="1" t="s">
        <v>39</v>
      </c>
      <c r="G24" s="1" t="s">
        <v>40</v>
      </c>
      <c r="H24" s="1" t="s">
        <v>41</v>
      </c>
      <c r="I24" s="1" t="s">
        <v>41</v>
      </c>
      <c r="J24" s="1" t="s">
        <v>20</v>
      </c>
      <c r="K24" s="1" t="s">
        <v>35</v>
      </c>
      <c r="L24" s="1" t="s">
        <v>36</v>
      </c>
      <c r="M24" s="1" t="s">
        <v>37</v>
      </c>
      <c r="N24" s="1" t="s">
        <v>14</v>
      </c>
      <c r="O24" s="1" t="s">
        <v>24</v>
      </c>
      <c r="P24" s="1" t="s">
        <v>25</v>
      </c>
      <c r="Q24" s="1" t="s">
        <v>26</v>
      </c>
      <c r="R24" s="1" t="s">
        <v>25</v>
      </c>
      <c r="S24" s="1" t="s">
        <v>11</v>
      </c>
      <c r="T24" s="1" t="s">
        <v>23</v>
      </c>
      <c r="U24" s="3">
        <f t="array" ref="U24">--OR(ISNUMBER(SEARCH({"ябло";"груш"},$A24:$T24)))</f>
        <v>1</v>
      </c>
      <c r="V24" s="3">
        <f t="array" ref="V24">--OR($A24:$T24="яблоки")</f>
        <v>1</v>
      </c>
      <c r="W24" s="3">
        <f t="array" ref="W24">--AND($A24:$T24="яблоки")</f>
        <v>0</v>
      </c>
      <c r="X24" s="3">
        <f t="shared" si="0"/>
        <v>1</v>
      </c>
    </row>
    <row r="25" spans="1:24" x14ac:dyDescent="0.25">
      <c r="A25" s="1" t="s">
        <v>16</v>
      </c>
      <c r="B25" s="1" t="s">
        <v>17</v>
      </c>
      <c r="C25" s="1" t="s">
        <v>18</v>
      </c>
      <c r="D25" s="1" t="s">
        <v>19</v>
      </c>
      <c r="E25" s="1" t="s">
        <v>11</v>
      </c>
      <c r="F25" s="1" t="s">
        <v>21</v>
      </c>
      <c r="G25" s="1" t="s">
        <v>39</v>
      </c>
      <c r="H25" s="1" t="s">
        <v>23</v>
      </c>
      <c r="I25" s="1" t="s">
        <v>23</v>
      </c>
      <c r="J25" s="1" t="s">
        <v>24</v>
      </c>
      <c r="K25" s="1" t="s">
        <v>25</v>
      </c>
      <c r="L25" s="1" t="s">
        <v>26</v>
      </c>
      <c r="M25" s="1" t="s">
        <v>27</v>
      </c>
      <c r="N25" s="1" t="s">
        <v>11</v>
      </c>
      <c r="O25" s="1" t="s">
        <v>28</v>
      </c>
      <c r="P25" s="1" t="s">
        <v>37</v>
      </c>
      <c r="Q25" s="1" t="s">
        <v>38</v>
      </c>
      <c r="R25" s="1" t="s">
        <v>39</v>
      </c>
      <c r="S25" s="1" t="s">
        <v>40</v>
      </c>
      <c r="T25" s="1" t="s">
        <v>41</v>
      </c>
      <c r="U25" s="3">
        <f t="array" ref="U25">--OR(ISNUMBER(SEARCH({"ябло";"груш"},$A25:$T25)))</f>
        <v>1</v>
      </c>
      <c r="V25" s="3">
        <f t="array" ref="V25">--OR($A25:$T25="яблоки")</f>
        <v>1</v>
      </c>
      <c r="W25" s="3">
        <f t="array" ref="W25">--AND($A25:$T25="яблоки")</f>
        <v>0</v>
      </c>
      <c r="X25" s="3">
        <f t="shared" si="0"/>
        <v>1</v>
      </c>
    </row>
    <row r="26" spans="1:24" x14ac:dyDescent="0.25">
      <c r="A26" s="1" t="s">
        <v>34</v>
      </c>
      <c r="B26" s="1" t="s">
        <v>35</v>
      </c>
      <c r="C26" s="1" t="s">
        <v>36</v>
      </c>
      <c r="D26" s="1" t="s">
        <v>37</v>
      </c>
      <c r="E26" s="1" t="s">
        <v>38</v>
      </c>
      <c r="F26" s="1" t="s">
        <v>39</v>
      </c>
      <c r="G26" s="1" t="s">
        <v>40</v>
      </c>
      <c r="H26" s="1" t="s">
        <v>41</v>
      </c>
      <c r="I26" s="1" t="s">
        <v>41</v>
      </c>
      <c r="J26" s="1" t="s">
        <v>42</v>
      </c>
      <c r="K26" s="1" t="s">
        <v>43</v>
      </c>
      <c r="L26" s="1" t="s">
        <v>4</v>
      </c>
      <c r="M26" s="1" t="s">
        <v>26</v>
      </c>
      <c r="N26" s="1" t="s">
        <v>44</v>
      </c>
      <c r="O26" s="1" t="s">
        <v>28</v>
      </c>
      <c r="P26" s="1" t="s">
        <v>29</v>
      </c>
      <c r="Q26" s="1" t="s">
        <v>30</v>
      </c>
      <c r="R26" s="1" t="s">
        <v>31</v>
      </c>
      <c r="S26" s="1" t="s">
        <v>33</v>
      </c>
      <c r="T26" s="1" t="s">
        <v>32</v>
      </c>
      <c r="U26" s="3">
        <f t="array" ref="U26">--OR(ISNUMBER(SEARCH({"ябло";"груш"},$A26:$T26)))</f>
        <v>0</v>
      </c>
      <c r="V26" s="3">
        <f t="array" ref="V26">--OR($A26:$T26="яблоки")</f>
        <v>0</v>
      </c>
      <c r="W26" s="3">
        <f t="array" ref="W26">--AND($A26:$T26="яблоки")</f>
        <v>0</v>
      </c>
      <c r="X26" s="3">
        <f t="shared" si="0"/>
        <v>0</v>
      </c>
    </row>
    <row r="27" spans="1:24" x14ac:dyDescent="0.25">
      <c r="A27" s="1" t="s">
        <v>16</v>
      </c>
      <c r="B27" s="1" t="s">
        <v>48</v>
      </c>
      <c r="C27" s="1" t="s">
        <v>18</v>
      </c>
      <c r="D27" s="1" t="s">
        <v>19</v>
      </c>
      <c r="E27" s="1" t="s">
        <v>20</v>
      </c>
      <c r="F27" s="1" t="s">
        <v>21</v>
      </c>
      <c r="G27" s="1" t="s">
        <v>11</v>
      </c>
      <c r="H27" s="1" t="s">
        <v>23</v>
      </c>
      <c r="I27" s="1" t="s">
        <v>28</v>
      </c>
      <c r="J27" s="1" t="s">
        <v>24</v>
      </c>
      <c r="K27" s="1" t="s">
        <v>25</v>
      </c>
      <c r="L27" s="1" t="s">
        <v>26</v>
      </c>
      <c r="M27" s="1" t="s">
        <v>27</v>
      </c>
      <c r="N27" s="1" t="s">
        <v>11</v>
      </c>
      <c r="O27" s="1" t="s">
        <v>28</v>
      </c>
      <c r="P27" s="1" t="s">
        <v>29</v>
      </c>
      <c r="Q27" s="1" t="s">
        <v>30</v>
      </c>
      <c r="R27" s="1" t="s">
        <v>31</v>
      </c>
      <c r="S27" s="1" t="s">
        <v>33</v>
      </c>
      <c r="T27" s="1" t="s">
        <v>32</v>
      </c>
      <c r="U27" s="3">
        <f t="array" ref="U27">--OR(ISNUMBER(SEARCH({"ябло";"груш"},$A27:$T27)))</f>
        <v>1</v>
      </c>
      <c r="V27" s="3">
        <f t="array" ref="V27">--OR($A27:$T27="яблоки")</f>
        <v>1</v>
      </c>
      <c r="W27" s="3">
        <f t="array" ref="W27">--AND($A27:$T27="яблоки")</f>
        <v>0</v>
      </c>
      <c r="X27" s="3">
        <f t="shared" si="0"/>
        <v>1</v>
      </c>
    </row>
    <row r="28" spans="1:24" x14ac:dyDescent="0.25">
      <c r="A28" s="1" t="s">
        <v>34</v>
      </c>
      <c r="B28" s="1" t="s">
        <v>35</v>
      </c>
      <c r="C28" s="1" t="s">
        <v>11</v>
      </c>
      <c r="D28" s="1" t="s">
        <v>37</v>
      </c>
      <c r="E28" s="1" t="s">
        <v>38</v>
      </c>
      <c r="F28" s="1" t="s">
        <v>39</v>
      </c>
      <c r="G28" s="1" t="s">
        <v>40</v>
      </c>
      <c r="H28" s="1" t="s">
        <v>41</v>
      </c>
      <c r="I28" s="1" t="s">
        <v>21</v>
      </c>
      <c r="J28" s="1" t="s">
        <v>42</v>
      </c>
      <c r="K28" s="1" t="s">
        <v>43</v>
      </c>
      <c r="L28" s="1" t="s">
        <v>4</v>
      </c>
      <c r="M28" s="1" t="s">
        <v>26</v>
      </c>
      <c r="N28" s="1" t="s">
        <v>44</v>
      </c>
      <c r="O28" s="1" t="s">
        <v>28</v>
      </c>
      <c r="P28" s="1" t="s">
        <v>29</v>
      </c>
      <c r="Q28" s="1" t="s">
        <v>30</v>
      </c>
      <c r="R28" s="1" t="s">
        <v>31</v>
      </c>
      <c r="S28" s="1" t="s">
        <v>33</v>
      </c>
      <c r="T28" s="1" t="s">
        <v>32</v>
      </c>
      <c r="U28" s="3">
        <f t="array" ref="U28">--OR(ISNUMBER(SEARCH({"ябло";"груш"},$A28:$T28)))</f>
        <v>1</v>
      </c>
      <c r="V28" s="3">
        <f t="array" ref="V28">--OR($A28:$T28="яблоки")</f>
        <v>1</v>
      </c>
      <c r="W28" s="3">
        <f t="array" ref="W28">--AND($A28:$T28="яблоки")</f>
        <v>0</v>
      </c>
      <c r="X28" s="3">
        <f t="shared" si="0"/>
        <v>1</v>
      </c>
    </row>
    <row r="29" spans="1:24" x14ac:dyDescent="0.25">
      <c r="A29" s="1" t="s">
        <v>16</v>
      </c>
      <c r="B29" s="1" t="s">
        <v>17</v>
      </c>
      <c r="C29" s="1" t="s">
        <v>18</v>
      </c>
      <c r="D29" s="1" t="s">
        <v>19</v>
      </c>
      <c r="E29" s="1" t="s">
        <v>20</v>
      </c>
      <c r="F29" s="1" t="s">
        <v>21</v>
      </c>
      <c r="G29" s="1" t="s">
        <v>11</v>
      </c>
      <c r="H29" s="1" t="s">
        <v>23</v>
      </c>
      <c r="I29" s="1" t="s">
        <v>14</v>
      </c>
      <c r="J29" s="1" t="s">
        <v>24</v>
      </c>
      <c r="K29" s="1" t="s">
        <v>25</v>
      </c>
      <c r="L29" s="1" t="s">
        <v>26</v>
      </c>
      <c r="M29" s="1" t="s">
        <v>27</v>
      </c>
      <c r="N29" s="1" t="s">
        <v>11</v>
      </c>
      <c r="O29" s="1" t="s">
        <v>28</v>
      </c>
      <c r="P29" s="1" t="s">
        <v>29</v>
      </c>
      <c r="Q29" s="1" t="s">
        <v>30</v>
      </c>
      <c r="R29" s="1" t="s">
        <v>31</v>
      </c>
      <c r="S29" s="1" t="s">
        <v>33</v>
      </c>
      <c r="T29" s="1" t="s">
        <v>32</v>
      </c>
      <c r="U29" s="3">
        <f t="array" ref="U29">--OR(ISNUMBER(SEARCH({"ябло";"груш"},$A29:$T29)))</f>
        <v>1</v>
      </c>
      <c r="V29" s="3">
        <f t="array" ref="V29">--OR($A29:$T29="яблоки")</f>
        <v>1</v>
      </c>
      <c r="W29" s="3">
        <f t="array" ref="W29">--AND($A29:$T29="яблоки")</f>
        <v>0</v>
      </c>
      <c r="X29" s="3">
        <f t="shared" si="0"/>
        <v>1</v>
      </c>
    </row>
  </sheetData>
  <conditionalFormatting sqref="A7:T29">
    <cfRule type="containsText" dxfId="6" priority="2" operator="containsText" text="ябло">
      <formula>NOT(ISERROR(SEARCH("ябло",A7)))</formula>
    </cfRule>
    <cfRule type="containsText" dxfId="7" priority="1" operator="containsText" text="груш">
      <formula>NOT(ISERROR(SEARCH("груш",A7)))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2017-11-30T23:02:56Z</dcterms:created>
  <dcterms:modified xsi:type="dcterms:W3CDTF">2017-12-01T02:14:20Z</dcterms:modified>
</cp:coreProperties>
</file>