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J4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<sst xmlns="http://schemas.openxmlformats.org/spreadsheetml/2006/main" count="16" uniqueCount="13">
  <si>
    <t>ФИО</t>
  </si>
  <si>
    <t>Внесено</t>
  </si>
  <si>
    <t>Наличные</t>
  </si>
  <si>
    <t>Карта</t>
  </si>
  <si>
    <t>Врач</t>
  </si>
  <si>
    <t>карта</t>
  </si>
  <si>
    <t>Общая</t>
  </si>
  <si>
    <t>сумма</t>
  </si>
  <si>
    <t>наличные</t>
  </si>
  <si>
    <t>отрицат число</t>
  </si>
  <si>
    <t>Сумм</t>
  </si>
  <si>
    <t>Откуда вычитать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</si>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</sst>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"/>
  </numFmts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2" fontId="0" fillId="0" borderId="0" xfId="0" applyNumberFormat="1"/>
    <xf numFmtId="0" fontId="0" fillId="0" borderId="8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0" xfId="0" applyFill="1"/>
    <xf numFmtId="9" fontId="0" fillId="0" borderId="11" xfId="0" applyNumberFormat="1" applyBorder="1" applyAlignment="1">
      <alignment vertical="center"/>
    </xf>
    <xf numFmtId="0" fontId="0" fillId="3" borderId="0" xfId="0" applyFill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0" borderId="16" xfId="0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5" fillId="0" borderId="8" xfId="0" applyNumberFormat="1" applyFon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9" fontId="4" fillId="0" borderId="11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vertical="center"/>
    </xf>
    <xf numFmtId="9" fontId="4" fillId="0" borderId="16" xfId="0" applyNumberFormat="1" applyFont="1" applyBorder="1" applyAlignment="1">
      <alignment horizontal="center" vertical="center" wrapText="1"/>
    </xf>
    <xf numFmtId="9" fontId="7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O12" sqref="O12"/>
    </sheetView>
  </sheetViews>
  <sheetFormatPr defaultRowHeight="15" x14ac:dyDescent="0.25"/>
  <cols>
    <col min="1" max="1" width="2.5703125" customWidth="1"/>
    <col min="2" max="2" width="15.85546875" customWidth="1"/>
    <col min="3" max="3" width="11.140625" customWidth="1"/>
    <col min="4" max="4" width="10.7109375" customWidth="1"/>
    <col min="5" max="7" width="10" customWidth="1"/>
    <col min="8" max="8" width="10.140625" customWidth="1"/>
    <col min="9" max="10" width="9.140625" customWidth="1"/>
  </cols>
  <sheetData>
    <row r="1" spans="1:13" ht="19.5" thickBot="1" x14ac:dyDescent="0.35">
      <c r="A1" s="13"/>
      <c r="B1" s="21" t="s">
        <v>4</v>
      </c>
      <c r="C1" s="21"/>
      <c r="D1" s="21"/>
      <c r="E1" s="21"/>
      <c r="F1" s="21"/>
      <c r="G1" s="21"/>
      <c r="H1" s="21"/>
      <c r="I1" s="21"/>
      <c r="J1" s="21"/>
    </row>
    <row r="2" spans="1:13" x14ac:dyDescent="0.25">
      <c r="A2" s="23"/>
      <c r="B2" s="35" t="s">
        <v>0</v>
      </c>
      <c r="C2" s="22" t="s">
        <v>1</v>
      </c>
      <c r="D2" s="26"/>
      <c r="E2" s="59" t="s">
        <v>12</v>
      </c>
      <c r="F2" s="27" t="s">
        <v>9</v>
      </c>
      <c r="G2" s="50" t="s">
        <v>11</v>
      </c>
      <c r="H2" s="55" t="s">
        <v>10</v>
      </c>
      <c r="I2" s="28" t="s">
        <v>10</v>
      </c>
      <c r="J2" s="29" t="s">
        <v>6</v>
      </c>
      <c r="M2" s="1"/>
    </row>
    <row r="3" spans="1:13" ht="15.75" thickBot="1" x14ac:dyDescent="0.3">
      <c r="A3" s="24"/>
      <c r="B3" s="36"/>
      <c r="C3" s="34" t="s">
        <v>2</v>
      </c>
      <c r="D3" s="30" t="s">
        <v>3</v>
      </c>
      <c r="E3" s="60">
        <v>0.1</v>
      </c>
      <c r="F3" s="31"/>
      <c r="G3" s="51"/>
      <c r="H3" s="56" t="s">
        <v>8</v>
      </c>
      <c r="I3" s="32" t="s">
        <v>5</v>
      </c>
      <c r="J3" s="33" t="s">
        <v>7</v>
      </c>
      <c r="M3" s="1"/>
    </row>
    <row r="4" spans="1:13" x14ac:dyDescent="0.25">
      <c r="A4" s="24">
        <v>2</v>
      </c>
      <c r="B4" s="37"/>
      <c r="C4" s="38">
        <v>20000</v>
      </c>
      <c r="D4" s="39">
        <v>20000</v>
      </c>
      <c r="E4" s="39">
        <f t="shared" ref="E4:E17" si="0">(C4+D4)*E$3</f>
        <v>4000</v>
      </c>
      <c r="F4" s="39">
        <v>10000</v>
      </c>
      <c r="G4" s="52" t="s">
        <v>2</v>
      </c>
      <c r="H4" s="57">
        <f t="shared" ref="H4:H17" si="1">MAX(,C4*(1-$E$3)-$F4*($G4=C$3))</f>
        <v>8000</v>
      </c>
      <c r="I4" s="39">
        <f t="shared" ref="I4:I17" si="2">MAX(,D4*(1-$E$3)-$F4*($G4=D$3))</f>
        <v>18000</v>
      </c>
      <c r="J4" s="40">
        <f>SUM(H4,I4)</f>
        <v>26000</v>
      </c>
    </row>
    <row r="5" spans="1:13" x14ac:dyDescent="0.25">
      <c r="A5" s="24">
        <v>3</v>
      </c>
      <c r="B5" s="41"/>
      <c r="C5" s="42">
        <v>20000</v>
      </c>
      <c r="D5" s="43">
        <v>20000</v>
      </c>
      <c r="E5" s="43">
        <f t="shared" si="0"/>
        <v>4000</v>
      </c>
      <c r="F5" s="43">
        <v>10000</v>
      </c>
      <c r="G5" s="53" t="s">
        <v>3</v>
      </c>
      <c r="H5" s="57">
        <f t="shared" si="1"/>
        <v>18000</v>
      </c>
      <c r="I5" s="39">
        <f t="shared" si="2"/>
        <v>8000</v>
      </c>
      <c r="J5" s="44">
        <f t="shared" ref="J5:J17" si="3">SUM(C5,D5,-10*0.01*(D5+C5))</f>
        <v>36000</v>
      </c>
    </row>
    <row r="6" spans="1:13" x14ac:dyDescent="0.25">
      <c r="A6" s="24">
        <v>4</v>
      </c>
      <c r="B6" s="41"/>
      <c r="C6" s="42"/>
      <c r="D6" s="43"/>
      <c r="E6" s="43">
        <f t="shared" si="0"/>
        <v>0</v>
      </c>
      <c r="F6" s="43"/>
      <c r="G6" s="53"/>
      <c r="H6" s="57">
        <f t="shared" si="1"/>
        <v>0</v>
      </c>
      <c r="I6" s="39">
        <f t="shared" si="2"/>
        <v>0</v>
      </c>
      <c r="J6" s="44">
        <f t="shared" si="3"/>
        <v>0</v>
      </c>
    </row>
    <row r="7" spans="1:13" x14ac:dyDescent="0.25">
      <c r="A7" s="24">
        <v>5</v>
      </c>
      <c r="B7" s="41"/>
      <c r="C7" s="42"/>
      <c r="D7" s="43"/>
      <c r="E7" s="43">
        <f t="shared" si="0"/>
        <v>0</v>
      </c>
      <c r="F7" s="43"/>
      <c r="G7" s="53"/>
      <c r="H7" s="57">
        <f t="shared" si="1"/>
        <v>0</v>
      </c>
      <c r="I7" s="39">
        <f t="shared" si="2"/>
        <v>0</v>
      </c>
      <c r="J7" s="44">
        <f t="shared" si="3"/>
        <v>0</v>
      </c>
    </row>
    <row r="8" spans="1:13" x14ac:dyDescent="0.25">
      <c r="A8" s="24">
        <v>6</v>
      </c>
      <c r="B8" s="41"/>
      <c r="C8" s="42"/>
      <c r="D8" s="43"/>
      <c r="E8" s="43">
        <f t="shared" si="0"/>
        <v>0</v>
      </c>
      <c r="F8" s="43"/>
      <c r="G8" s="53"/>
      <c r="H8" s="57">
        <f t="shared" si="1"/>
        <v>0</v>
      </c>
      <c r="I8" s="39">
        <f t="shared" si="2"/>
        <v>0</v>
      </c>
      <c r="J8" s="44">
        <f t="shared" si="3"/>
        <v>0</v>
      </c>
    </row>
    <row r="9" spans="1:13" x14ac:dyDescent="0.25">
      <c r="A9" s="24">
        <v>7</v>
      </c>
      <c r="B9" s="41"/>
      <c r="C9" s="42"/>
      <c r="D9" s="43"/>
      <c r="E9" s="43">
        <f t="shared" si="0"/>
        <v>0</v>
      </c>
      <c r="F9" s="43"/>
      <c r="G9" s="53"/>
      <c r="H9" s="57">
        <f t="shared" si="1"/>
        <v>0</v>
      </c>
      <c r="I9" s="39">
        <f t="shared" si="2"/>
        <v>0</v>
      </c>
      <c r="J9" s="44">
        <f t="shared" si="3"/>
        <v>0</v>
      </c>
    </row>
    <row r="10" spans="1:13" x14ac:dyDescent="0.25">
      <c r="A10" s="24">
        <v>8</v>
      </c>
      <c r="B10" s="41"/>
      <c r="C10" s="42"/>
      <c r="D10" s="43"/>
      <c r="E10" s="43">
        <f t="shared" si="0"/>
        <v>0</v>
      </c>
      <c r="F10" s="43"/>
      <c r="G10" s="53"/>
      <c r="H10" s="57">
        <f t="shared" si="1"/>
        <v>0</v>
      </c>
      <c r="I10" s="39">
        <f t="shared" si="2"/>
        <v>0</v>
      </c>
      <c r="J10" s="44">
        <f t="shared" si="3"/>
        <v>0</v>
      </c>
    </row>
    <row r="11" spans="1:13" x14ac:dyDescent="0.25">
      <c r="A11" s="24">
        <v>9</v>
      </c>
      <c r="B11" s="41"/>
      <c r="C11" s="42"/>
      <c r="D11" s="43"/>
      <c r="E11" s="43">
        <f t="shared" si="0"/>
        <v>0</v>
      </c>
      <c r="F11" s="43"/>
      <c r="G11" s="53"/>
      <c r="H11" s="57">
        <f t="shared" si="1"/>
        <v>0</v>
      </c>
      <c r="I11" s="39">
        <f t="shared" si="2"/>
        <v>0</v>
      </c>
      <c r="J11" s="44">
        <f t="shared" si="3"/>
        <v>0</v>
      </c>
    </row>
    <row r="12" spans="1:13" x14ac:dyDescent="0.25">
      <c r="A12" s="24">
        <v>10</v>
      </c>
      <c r="B12" s="41"/>
      <c r="C12" s="42"/>
      <c r="D12" s="43"/>
      <c r="E12" s="43">
        <f t="shared" si="0"/>
        <v>0</v>
      </c>
      <c r="F12" s="43"/>
      <c r="G12" s="53"/>
      <c r="H12" s="57">
        <f t="shared" si="1"/>
        <v>0</v>
      </c>
      <c r="I12" s="39">
        <f t="shared" si="2"/>
        <v>0</v>
      </c>
      <c r="J12" s="44">
        <f t="shared" si="3"/>
        <v>0</v>
      </c>
    </row>
    <row r="13" spans="1:13" x14ac:dyDescent="0.25">
      <c r="A13" s="24">
        <v>11</v>
      </c>
      <c r="B13" s="41"/>
      <c r="C13" s="42"/>
      <c r="D13" s="43"/>
      <c r="E13" s="43">
        <f t="shared" si="0"/>
        <v>0</v>
      </c>
      <c r="F13" s="43"/>
      <c r="G13" s="53"/>
      <c r="H13" s="57">
        <f t="shared" si="1"/>
        <v>0</v>
      </c>
      <c r="I13" s="39">
        <f t="shared" si="2"/>
        <v>0</v>
      </c>
      <c r="J13" s="44">
        <f t="shared" si="3"/>
        <v>0</v>
      </c>
    </row>
    <row r="14" spans="1:13" x14ac:dyDescent="0.25">
      <c r="A14" s="24">
        <v>12</v>
      </c>
      <c r="B14" s="41"/>
      <c r="C14" s="42"/>
      <c r="D14" s="43"/>
      <c r="E14" s="43">
        <f t="shared" si="0"/>
        <v>0</v>
      </c>
      <c r="F14" s="43"/>
      <c r="G14" s="53"/>
      <c r="H14" s="57">
        <f t="shared" si="1"/>
        <v>0</v>
      </c>
      <c r="I14" s="39">
        <f t="shared" si="2"/>
        <v>0</v>
      </c>
      <c r="J14" s="44">
        <f t="shared" si="3"/>
        <v>0</v>
      </c>
    </row>
    <row r="15" spans="1:13" x14ac:dyDescent="0.25">
      <c r="A15" s="24">
        <v>13</v>
      </c>
      <c r="B15" s="41"/>
      <c r="C15" s="42"/>
      <c r="D15" s="43"/>
      <c r="E15" s="43">
        <f t="shared" si="0"/>
        <v>0</v>
      </c>
      <c r="F15" s="43"/>
      <c r="G15" s="53"/>
      <c r="H15" s="57">
        <f t="shared" si="1"/>
        <v>0</v>
      </c>
      <c r="I15" s="39">
        <f t="shared" si="2"/>
        <v>0</v>
      </c>
      <c r="J15" s="44">
        <f t="shared" si="3"/>
        <v>0</v>
      </c>
    </row>
    <row r="16" spans="1:13" x14ac:dyDescent="0.25">
      <c r="A16" s="24">
        <v>14</v>
      </c>
      <c r="B16" s="41"/>
      <c r="C16" s="42"/>
      <c r="D16" s="43"/>
      <c r="E16" s="43">
        <f t="shared" si="0"/>
        <v>0</v>
      </c>
      <c r="F16" s="43"/>
      <c r="G16" s="53"/>
      <c r="H16" s="57">
        <f t="shared" si="1"/>
        <v>0</v>
      </c>
      <c r="I16" s="39">
        <f t="shared" si="2"/>
        <v>0</v>
      </c>
      <c r="J16" s="44">
        <f t="shared" si="3"/>
        <v>0</v>
      </c>
    </row>
    <row r="17" spans="1:10" ht="15.75" thickBot="1" x14ac:dyDescent="0.3">
      <c r="A17" s="25">
        <v>15</v>
      </c>
      <c r="B17" s="45"/>
      <c r="C17" s="46"/>
      <c r="D17" s="47"/>
      <c r="E17" s="47">
        <f t="shared" si="0"/>
        <v>0</v>
      </c>
      <c r="F17" s="47"/>
      <c r="G17" s="54"/>
      <c r="H17" s="58">
        <f t="shared" si="1"/>
        <v>0</v>
      </c>
      <c r="I17" s="48">
        <f t="shared" si="2"/>
        <v>0</v>
      </c>
      <c r="J17" s="49">
        <f t="shared" si="3"/>
        <v>0</v>
      </c>
    </row>
    <row r="19" spans="1:10" ht="15.75" thickBo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5.75" thickBot="1" x14ac:dyDescent="0.3">
      <c r="C20" s="18"/>
      <c r="D20" s="19"/>
    </row>
    <row r="21" spans="1:10" x14ac:dyDescent="0.25">
      <c r="A21" s="14"/>
      <c r="B21" s="14"/>
      <c r="C21" s="7"/>
      <c r="D21" s="8"/>
      <c r="E21" s="9"/>
      <c r="F21" s="12"/>
      <c r="G21" s="12"/>
      <c r="H21" s="12"/>
      <c r="I21" s="12"/>
      <c r="J21" s="10"/>
    </row>
    <row r="22" spans="1:10" ht="15.75" thickBot="1" x14ac:dyDescent="0.3">
      <c r="A22" s="16"/>
      <c r="B22" s="17"/>
      <c r="C22" s="15"/>
      <c r="D22" s="2"/>
      <c r="E22" s="2"/>
      <c r="F22" s="2"/>
      <c r="G22" s="2"/>
      <c r="H22" s="2"/>
      <c r="I22" s="2"/>
      <c r="J22" s="6"/>
    </row>
    <row r="23" spans="1:10" ht="21.75" thickBot="1" x14ac:dyDescent="0.4">
      <c r="B23" s="5"/>
    </row>
    <row r="24" spans="1:10" ht="15.75" thickBot="1" x14ac:dyDescent="0.3">
      <c r="B24" s="3"/>
      <c r="C24" s="4"/>
    </row>
    <row r="25" spans="1:10" x14ac:dyDescent="0.25">
      <c r="B25" s="11"/>
    </row>
  </sheetData>
  <mergeCells count="8">
    <mergeCell ref="A22:B22"/>
    <mergeCell ref="C20:D20"/>
    <mergeCell ref="F2:F3"/>
    <mergeCell ref="A19:J19"/>
    <mergeCell ref="B1:J1"/>
    <mergeCell ref="C2:D2"/>
    <mergeCell ref="B2:B3"/>
    <mergeCell ref="G2:G3"/>
  </mergeCells>
  <dataValidations count="1">
    <dataValidation type="list" allowBlank="1" showInputMessage="1" showErrorMessage="1" sqref="G4:G17">
      <formula1>$C$3:$D$3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Boroda</cp:lastModifiedBy>
  <cp:lastPrinted>2017-12-03T12:12:10Z</cp:lastPrinted>
  <dcterms:created xsi:type="dcterms:W3CDTF">2017-12-01T18:13:24Z</dcterms:created>
  <dcterms:modified xsi:type="dcterms:W3CDTF">2017-12-03T16:33:28Z</dcterms:modified>
</cp:coreProperties>
</file>