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codeName="{B7FE6334-C1A2-E50D-BD3D-5F4D41BBC2E3}"/>
  <workbookPr codeName="ЭтаКнига"/>
  <bookViews>
    <workbookView xWindow="0" yWindow="0" windowWidth="20730" windowHeight="11760" tabRatio="500" firstSheet="3" activeTab="4"/>
  </bookViews>
  <sheets>
    <sheet name="Критерии" sheetId="11" state="hidden" r:id="rId1"/>
    <sheet name="Лист3" sheetId="15" state="hidden" r:id="rId2"/>
    <sheet name="Обозначения" sheetId="12" state="hidden" r:id="rId3"/>
    <sheet name="Объект 1" sheetId="1" r:id="rId4"/>
    <sheet name="Сводный график" sheetId="7" r:id="rId5"/>
  </sheets>
  <definedNames>
    <definedName name="КОЛИЧЕСТВО">COLUMNS(ЛИСТЫ)</definedName>
    <definedName name="ЛИСТ.ИМЯ">MID(ЛИСТ.СПИСОК,SEARCH("]",ЛИСТ.СПИСОК)+2,31)</definedName>
    <definedName name="ЛИСТ.СПИСОК">SUBSTITUTE(INDEX(ЛИСТЫ,ТСТРОКА),"]","]'")</definedName>
    <definedName name="ЛИСТЫ">GET.WORKBOOK(NOW()/NOW())</definedName>
    <definedName name="_xlnm.Print_Area" localSheetId="3">'Объект 1'!$B$31:$BH$47</definedName>
    <definedName name="ПРОВЕРКА">ТСТРОКА&lt;=КОЛИЧЕСТВО</definedName>
    <definedName name="Список">REPLACE(GET.WORKBOOK(1),1,FIND("]",GET.WORKBOOK(1)),"")&amp;T(NOW())</definedName>
    <definedName name="ТСТРОКА">ROW()-2</definedName>
  </definedNames>
  <calcPr calcId="125725"/>
  <fileRecoveryPr autoRecover="0"/>
</workbook>
</file>

<file path=xl/calcChain.xml><?xml version="1.0" encoding="utf-8"?>
<calcChain xmlns="http://schemas.openxmlformats.org/spreadsheetml/2006/main">
  <c r="A3" i="7"/>
  <c r="E1" s="1"/>
  <c r="E11"/>
  <c r="E10"/>
  <c r="E9"/>
  <c r="E8"/>
  <c r="E7"/>
  <c r="D11"/>
  <c r="D10"/>
  <c r="D9"/>
  <c r="D8"/>
  <c r="D7"/>
  <c r="DM46" i="1"/>
  <c r="F46"/>
  <c r="I46"/>
  <c r="L46"/>
  <c r="O46"/>
  <c r="R46"/>
  <c r="U46"/>
  <c r="X46"/>
  <c r="AA46"/>
  <c r="AD46"/>
  <c r="AG46"/>
  <c r="AJ46"/>
  <c r="AM46"/>
  <c r="AP46"/>
  <c r="AS46"/>
  <c r="AV46"/>
  <c r="AY46"/>
  <c r="BB46"/>
  <c r="BE46"/>
  <c r="BH46"/>
  <c r="BK46"/>
  <c r="BN46"/>
  <c r="BQ46"/>
  <c r="BT46"/>
  <c r="BW46"/>
  <c r="BZ46"/>
  <c r="CC46"/>
  <c r="CF46"/>
  <c r="CI46"/>
  <c r="CL46"/>
  <c r="CO46"/>
  <c r="CR46"/>
  <c r="CU46"/>
  <c r="CX46"/>
  <c r="DA46"/>
  <c r="DD46"/>
  <c r="DG46"/>
  <c r="DJ46"/>
  <c r="DP46"/>
  <c r="DS46"/>
  <c r="DV46"/>
  <c r="DY46"/>
  <c r="EB46"/>
  <c r="EE46"/>
  <c r="EH46"/>
  <c r="EK46"/>
  <c r="EN46"/>
  <c r="EQ46"/>
  <c r="ET46"/>
  <c r="EW46"/>
  <c r="EZ46"/>
  <c r="FC46"/>
  <c r="FF46"/>
  <c r="FI46"/>
  <c r="FL46"/>
  <c r="FO46"/>
  <c r="FR46"/>
  <c r="FU46"/>
  <c r="FX46"/>
  <c r="GA46"/>
  <c r="GD46"/>
  <c r="GG46"/>
  <c r="GG62"/>
  <c r="GD62"/>
  <c r="GA62"/>
  <c r="FX62"/>
  <c r="FU62"/>
  <c r="FR62"/>
  <c r="FO62"/>
  <c r="FL62"/>
  <c r="FI62"/>
  <c r="FF62"/>
  <c r="FC62"/>
  <c r="EZ62"/>
  <c r="EW62"/>
  <c r="ET62"/>
  <c r="EQ62"/>
  <c r="EN62"/>
  <c r="EK62"/>
  <c r="EH62"/>
  <c r="EE62"/>
  <c r="EB62"/>
  <c r="DY62"/>
  <c r="DV62"/>
  <c r="DS62"/>
  <c r="DP62"/>
  <c r="DM62"/>
  <c r="DJ62"/>
  <c r="DG62"/>
  <c r="DD62"/>
  <c r="DA62"/>
  <c r="CX62"/>
  <c r="CU62"/>
  <c r="CR62"/>
  <c r="CO62"/>
  <c r="CL62"/>
  <c r="CI62"/>
  <c r="CF62"/>
  <c r="CC62"/>
  <c r="BZ62"/>
  <c r="BW62"/>
  <c r="BT62"/>
  <c r="BQ62"/>
  <c r="BN62"/>
  <c r="BK62"/>
  <c r="BH62"/>
  <c r="BE62"/>
  <c r="BB62"/>
  <c r="AY62"/>
  <c r="AV62"/>
  <c r="AS62"/>
  <c r="AP62"/>
  <c r="AM62"/>
  <c r="AJ62"/>
  <c r="AG62"/>
  <c r="AD62"/>
  <c r="AA62"/>
  <c r="X62"/>
  <c r="U62"/>
  <c r="R62"/>
  <c r="O62"/>
  <c r="L62"/>
  <c r="I62"/>
  <c r="F62"/>
  <c r="C62"/>
  <c r="C13"/>
  <c r="C49" s="1"/>
  <c r="C46"/>
  <c r="C50"/>
  <c r="C34"/>
  <c r="F14"/>
  <c r="F13"/>
  <c r="F49" s="1"/>
  <c r="D4" i="7"/>
  <c r="F3"/>
  <c r="G7" s="1"/>
  <c r="D2"/>
  <c r="C15" i="1"/>
  <c r="C51"/>
  <c r="C35"/>
  <c r="F50"/>
  <c r="F15"/>
  <c r="F34"/>
  <c r="I14"/>
  <c r="F33"/>
  <c r="E6" i="7"/>
  <c r="D6"/>
  <c r="I15" i="1"/>
  <c r="I13"/>
  <c r="I49" s="1"/>
  <c r="I50"/>
  <c r="I34"/>
  <c r="L14"/>
  <c r="F51"/>
  <c r="F35"/>
  <c r="L34"/>
  <c r="L13"/>
  <c r="L33" s="1"/>
  <c r="L15"/>
  <c r="O14"/>
  <c r="L50"/>
  <c r="I51"/>
  <c r="I35"/>
  <c r="L35"/>
  <c r="L51"/>
  <c r="O13"/>
  <c r="O49" s="1"/>
  <c r="O15"/>
  <c r="O34"/>
  <c r="O50"/>
  <c r="R14"/>
  <c r="R34"/>
  <c r="R15"/>
  <c r="U14"/>
  <c r="R13"/>
  <c r="R33" s="1"/>
  <c r="R50"/>
  <c r="O33"/>
  <c r="O35"/>
  <c r="O51"/>
  <c r="U15"/>
  <c r="U13"/>
  <c r="U34"/>
  <c r="X14"/>
  <c r="U50"/>
  <c r="R51"/>
  <c r="R35"/>
  <c r="X13"/>
  <c r="X34"/>
  <c r="X15"/>
  <c r="X50"/>
  <c r="AA14"/>
  <c r="U49"/>
  <c r="U33"/>
  <c r="U51"/>
  <c r="U35"/>
  <c r="X35"/>
  <c r="X51"/>
  <c r="AA15"/>
  <c r="AA34"/>
  <c r="AA50"/>
  <c r="AD14"/>
  <c r="AA13"/>
  <c r="AA33" s="1"/>
  <c r="AD50"/>
  <c r="AD13"/>
  <c r="AD49" s="1"/>
  <c r="AG14"/>
  <c r="AD34"/>
  <c r="AD15"/>
  <c r="AA49"/>
  <c r="AA35"/>
  <c r="AA51"/>
  <c r="AD33"/>
  <c r="AD51"/>
  <c r="AD35"/>
  <c r="AG50"/>
  <c r="AG15"/>
  <c r="AG13"/>
  <c r="AG49" s="1"/>
  <c r="AJ14"/>
  <c r="AG34"/>
  <c r="AM14"/>
  <c r="AJ50"/>
  <c r="AJ15"/>
  <c r="AJ34"/>
  <c r="AJ13"/>
  <c r="AG33"/>
  <c r="AG35"/>
  <c r="AG51"/>
  <c r="AJ51"/>
  <c r="AJ35"/>
  <c r="AJ49"/>
  <c r="AJ33"/>
  <c r="AM50"/>
  <c r="AM15"/>
  <c r="AP14"/>
  <c r="AM13"/>
  <c r="AM49" s="1"/>
  <c r="AM34"/>
  <c r="AM33"/>
  <c r="AM35"/>
  <c r="AM51"/>
  <c r="AP13"/>
  <c r="AP33" s="1"/>
  <c r="AP34"/>
  <c r="AP15"/>
  <c r="AP50"/>
  <c r="AS14"/>
  <c r="AP51"/>
  <c r="AP35"/>
  <c r="AS13"/>
  <c r="AS50"/>
  <c r="AV14"/>
  <c r="AS34"/>
  <c r="AS15"/>
  <c r="AP49"/>
  <c r="AS33"/>
  <c r="AS49"/>
  <c r="AS35"/>
  <c r="AS51"/>
  <c r="AY14"/>
  <c r="AV50"/>
  <c r="AV34"/>
  <c r="AV15"/>
  <c r="AV13"/>
  <c r="AV33" s="1"/>
  <c r="AV51"/>
  <c r="AV35"/>
  <c r="AV49"/>
  <c r="AY34"/>
  <c r="BB14"/>
  <c r="AY50"/>
  <c r="AY13"/>
  <c r="AY49" s="1"/>
  <c r="AY15"/>
  <c r="BB50"/>
  <c r="BE14"/>
  <c r="BB13"/>
  <c r="BB49" s="1"/>
  <c r="BB34"/>
  <c r="BB15"/>
  <c r="AY51"/>
  <c r="AY35"/>
  <c r="BE50"/>
  <c r="BE13"/>
  <c r="BE34"/>
  <c r="BH14"/>
  <c r="BE15"/>
  <c r="BB35"/>
  <c r="BB51"/>
  <c r="BB33"/>
  <c r="BH15"/>
  <c r="BK14"/>
  <c r="BH13"/>
  <c r="BH49" s="1"/>
  <c r="BH34"/>
  <c r="BH50"/>
  <c r="BE33"/>
  <c r="BE49"/>
  <c r="BE51"/>
  <c r="BE35"/>
  <c r="BH33"/>
  <c r="BN14"/>
  <c r="BK15"/>
  <c r="BK13"/>
  <c r="BK33" s="1"/>
  <c r="BK50"/>
  <c r="BK34"/>
  <c r="BH35"/>
  <c r="BH51"/>
  <c r="BK35"/>
  <c r="BK51"/>
  <c r="BN34"/>
  <c r="BQ14"/>
  <c r="BN50"/>
  <c r="BN13"/>
  <c r="BN33" s="1"/>
  <c r="BN15"/>
  <c r="BK49"/>
  <c r="BQ13"/>
  <c r="BQ50"/>
  <c r="BT14"/>
  <c r="BQ15"/>
  <c r="BQ34"/>
  <c r="BN35"/>
  <c r="BN51"/>
  <c r="BN49"/>
  <c r="BQ35"/>
  <c r="BQ51"/>
  <c r="BW14"/>
  <c r="BT15"/>
  <c r="BT34"/>
  <c r="BT13"/>
  <c r="BT33" s="1"/>
  <c r="BT50"/>
  <c r="BQ49"/>
  <c r="BQ33"/>
  <c r="BT35"/>
  <c r="BT51"/>
  <c r="BW34"/>
  <c r="BZ14"/>
  <c r="BW13"/>
  <c r="BW33" s="1"/>
  <c r="BW50"/>
  <c r="BW15"/>
  <c r="BZ50"/>
  <c r="BZ13"/>
  <c r="BZ49" s="1"/>
  <c r="BZ34"/>
  <c r="BZ15"/>
  <c r="CC14"/>
  <c r="BW35"/>
  <c r="BW51"/>
  <c r="BW49"/>
  <c r="BZ35"/>
  <c r="BZ51"/>
  <c r="CC50"/>
  <c r="CF14"/>
  <c r="CC13"/>
  <c r="CC49" s="1"/>
  <c r="CC34"/>
  <c r="CC15"/>
  <c r="CI14"/>
  <c r="CF13"/>
  <c r="CF49" s="1"/>
  <c r="CF15"/>
  <c r="CF50"/>
  <c r="CF34"/>
  <c r="CC35"/>
  <c r="CC51"/>
  <c r="CL14"/>
  <c r="CI15"/>
  <c r="CI34"/>
  <c r="CI50"/>
  <c r="CI13"/>
  <c r="CI49" s="1"/>
  <c r="CF51"/>
  <c r="CF35"/>
  <c r="CI51"/>
  <c r="CI35"/>
  <c r="CI33"/>
  <c r="CL34"/>
  <c r="CO14"/>
  <c r="CL50"/>
  <c r="CL13"/>
  <c r="CL33" s="1"/>
  <c r="CL15"/>
  <c r="CO34"/>
  <c r="CR14"/>
  <c r="CO50"/>
  <c r="CO15"/>
  <c r="CO13"/>
  <c r="CO49" s="1"/>
  <c r="CL35"/>
  <c r="CL51"/>
  <c r="CR15"/>
  <c r="CR50"/>
  <c r="CR34"/>
  <c r="CR13"/>
  <c r="CR33" s="1"/>
  <c r="CU14"/>
  <c r="CO33"/>
  <c r="CO35"/>
  <c r="CO51"/>
  <c r="CR49"/>
  <c r="CU13"/>
  <c r="CU49" s="1"/>
  <c r="CX14"/>
  <c r="CU34"/>
  <c r="CU50"/>
  <c r="CU15"/>
  <c r="CR35"/>
  <c r="CR51"/>
  <c r="CX50"/>
  <c r="CX13"/>
  <c r="CX33" s="1"/>
  <c r="CX34"/>
  <c r="CX15"/>
  <c r="DA14"/>
  <c r="CU33"/>
  <c r="CU35"/>
  <c r="CU51"/>
  <c r="CX35"/>
  <c r="CX51"/>
  <c r="DA13"/>
  <c r="DA34"/>
  <c r="DA15"/>
  <c r="DA50"/>
  <c r="DD14"/>
  <c r="DD13"/>
  <c r="DD33" s="1"/>
  <c r="DD15"/>
  <c r="DD50"/>
  <c r="DG14"/>
  <c r="DD34"/>
  <c r="DA35"/>
  <c r="DA51"/>
  <c r="DA33"/>
  <c r="DA49"/>
  <c r="DG15"/>
  <c r="DJ14"/>
  <c r="DG34"/>
  <c r="DG50"/>
  <c r="DG13"/>
  <c r="DG49" s="1"/>
  <c r="DD51"/>
  <c r="DD35"/>
  <c r="DD49"/>
  <c r="DJ15"/>
  <c r="DJ50"/>
  <c r="DJ13"/>
  <c r="DJ33" s="1"/>
  <c r="DJ34"/>
  <c r="DM14"/>
  <c r="DG33"/>
  <c r="DG35"/>
  <c r="DG51"/>
  <c r="DM34"/>
  <c r="DM15"/>
  <c r="DM50"/>
  <c r="DP14"/>
  <c r="DM13"/>
  <c r="DM33" s="1"/>
  <c r="DJ51"/>
  <c r="DJ35"/>
  <c r="DM51"/>
  <c r="DM35"/>
  <c r="DS14"/>
  <c r="DP34"/>
  <c r="DP15"/>
  <c r="DP13"/>
  <c r="DP33" s="1"/>
  <c r="DP50"/>
  <c r="DP51"/>
  <c r="DP35"/>
  <c r="DS50"/>
  <c r="DV14"/>
  <c r="DS34"/>
  <c r="DS13"/>
  <c r="DS33" s="1"/>
  <c r="DS15"/>
  <c r="DS49"/>
  <c r="DV15"/>
  <c r="DY14"/>
  <c r="DV13"/>
  <c r="DV33" s="1"/>
  <c r="DV34"/>
  <c r="DV50"/>
  <c r="DS51"/>
  <c r="DS35"/>
  <c r="DY15"/>
  <c r="DY13"/>
  <c r="DY50"/>
  <c r="DY34"/>
  <c r="EB14"/>
  <c r="DV35"/>
  <c r="DV51"/>
  <c r="DV49"/>
  <c r="DY49"/>
  <c r="DY33"/>
  <c r="EB13"/>
  <c r="EB33" s="1"/>
  <c r="EE14"/>
  <c r="EB50"/>
  <c r="EB34"/>
  <c r="EB15"/>
  <c r="DY51"/>
  <c r="DY35"/>
  <c r="EB49"/>
  <c r="EE13"/>
  <c r="EE49" s="1"/>
  <c r="EH14"/>
  <c r="EE34"/>
  <c r="EE50"/>
  <c r="EE15"/>
  <c r="EB51"/>
  <c r="EB35"/>
  <c r="EE33"/>
  <c r="EH34"/>
  <c r="EH50"/>
  <c r="EH13"/>
  <c r="EH15"/>
  <c r="EK14"/>
  <c r="EE51"/>
  <c r="EE35"/>
  <c r="EN14"/>
  <c r="EK15"/>
  <c r="EK50"/>
  <c r="EK34"/>
  <c r="EK13"/>
  <c r="EK49" s="1"/>
  <c r="EH35"/>
  <c r="EH51"/>
  <c r="EH33"/>
  <c r="EH49"/>
  <c r="EK51"/>
  <c r="EK35"/>
  <c r="EK33"/>
  <c r="EN34"/>
  <c r="EN50"/>
  <c r="EQ14"/>
  <c r="EN15"/>
  <c r="EN13"/>
  <c r="EN33" s="1"/>
  <c r="EQ34"/>
  <c r="EQ13"/>
  <c r="EQ49" s="1"/>
  <c r="EQ50"/>
  <c r="EQ15"/>
  <c r="ET14"/>
  <c r="EN51"/>
  <c r="EN35"/>
  <c r="EN49"/>
  <c r="EQ35"/>
  <c r="EQ51"/>
  <c r="EQ33"/>
  <c r="ET50"/>
  <c r="ET13"/>
  <c r="ET49" s="1"/>
  <c r="ET34"/>
  <c r="ET15"/>
  <c r="EW14"/>
  <c r="ET35"/>
  <c r="ET51"/>
  <c r="EW34"/>
  <c r="EZ14"/>
  <c r="EW50"/>
  <c r="EW13"/>
  <c r="EW49" s="1"/>
  <c r="EW15"/>
  <c r="EW33"/>
  <c r="EZ34"/>
  <c r="EZ15"/>
  <c r="EZ50"/>
  <c r="EZ13"/>
  <c r="EZ33" s="1"/>
  <c r="FC14"/>
  <c r="EW35"/>
  <c r="EW51"/>
  <c r="FC50"/>
  <c r="FF14"/>
  <c r="FC34"/>
  <c r="FC13"/>
  <c r="FC49" s="1"/>
  <c r="FC15"/>
  <c r="EZ51"/>
  <c r="EZ35"/>
  <c r="FF34"/>
  <c r="FF15"/>
  <c r="FF50"/>
  <c r="FI14"/>
  <c r="FF13"/>
  <c r="FF33" s="1"/>
  <c r="FC33"/>
  <c r="FC51"/>
  <c r="FC35"/>
  <c r="FL14"/>
  <c r="FI13"/>
  <c r="FI33" s="1"/>
  <c r="FI50"/>
  <c r="FI34"/>
  <c r="FI15"/>
  <c r="FF35"/>
  <c r="FF51"/>
  <c r="FF49"/>
  <c r="FI51"/>
  <c r="FI35"/>
  <c r="FO14"/>
  <c r="FL15"/>
  <c r="FL13"/>
  <c r="FL33" s="1"/>
  <c r="FL50"/>
  <c r="FL34"/>
  <c r="FL51"/>
  <c r="FL35"/>
  <c r="FO15"/>
  <c r="FO50"/>
  <c r="FO13"/>
  <c r="FO49" s="1"/>
  <c r="FR14"/>
  <c r="FO34"/>
  <c r="FO33"/>
  <c r="FR15"/>
  <c r="FU14"/>
  <c r="FR13"/>
  <c r="FR33" s="1"/>
  <c r="FR34"/>
  <c r="FR50"/>
  <c r="FO35"/>
  <c r="FO51"/>
  <c r="FU50"/>
  <c r="FU13"/>
  <c r="FU49" s="1"/>
  <c r="FU34"/>
  <c r="FX14"/>
  <c r="FU15"/>
  <c r="FR51"/>
  <c r="FR35"/>
  <c r="FX34"/>
  <c r="GA14"/>
  <c r="FX50"/>
  <c r="FX13"/>
  <c r="FX15"/>
  <c r="FU35"/>
  <c r="FU51"/>
  <c r="GA50"/>
  <c r="GA15"/>
  <c r="GA34"/>
  <c r="GA13"/>
  <c r="GA49" s="1"/>
  <c r="GD14"/>
  <c r="FX51"/>
  <c r="FX35"/>
  <c r="FX49"/>
  <c r="FX33"/>
  <c r="GA33"/>
  <c r="GA35"/>
  <c r="GA51"/>
  <c r="GD50"/>
  <c r="GG14"/>
  <c r="GD15"/>
  <c r="GD34"/>
  <c r="GD13"/>
  <c r="GD49" s="1"/>
  <c r="GD51"/>
  <c r="GD35"/>
  <c r="GG15"/>
  <c r="GG34"/>
  <c r="GG13"/>
  <c r="GG49" s="1"/>
  <c r="GG50"/>
  <c r="GG35"/>
  <c r="GG51"/>
  <c r="C6" i="7"/>
  <c r="C8"/>
  <c r="C9"/>
  <c r="C11"/>
  <c r="EZ49" i="1" l="1"/>
  <c r="I33"/>
  <c r="FL49"/>
  <c r="DM49"/>
  <c r="CX49"/>
  <c r="CC33"/>
  <c r="R49"/>
  <c r="ET33"/>
  <c r="FR49"/>
  <c r="DP49"/>
  <c r="DJ49"/>
  <c r="GG33"/>
  <c r="CF33"/>
  <c r="BT49"/>
  <c r="L49"/>
  <c r="A4" i="7"/>
  <c r="D1"/>
  <c r="G1"/>
  <c r="F1"/>
  <c r="G6"/>
  <c r="F4"/>
  <c r="F2"/>
  <c r="F6"/>
  <c r="H3"/>
  <c r="H8" s="1"/>
  <c r="G9"/>
  <c r="G10"/>
  <c r="G11"/>
  <c r="G8"/>
  <c r="F9"/>
  <c r="F10"/>
  <c r="F11"/>
  <c r="F8"/>
  <c r="F7"/>
  <c r="X33" i="1"/>
  <c r="X49"/>
  <c r="GD33"/>
  <c r="CL49"/>
  <c r="FU33"/>
  <c r="FI49"/>
  <c r="BZ33"/>
  <c r="AY33"/>
  <c r="C33"/>
  <c r="C7" i="7"/>
  <c r="C10"/>
  <c r="I1" l="1"/>
  <c r="H1"/>
  <c r="H9"/>
  <c r="H7"/>
  <c r="H10"/>
  <c r="J3"/>
  <c r="K10" s="1"/>
  <c r="I11"/>
  <c r="H2"/>
  <c r="H4"/>
  <c r="H11"/>
  <c r="I10"/>
  <c r="I9"/>
  <c r="I8"/>
  <c r="I7"/>
  <c r="I6"/>
  <c r="H6"/>
  <c r="K9"/>
  <c r="J6"/>
  <c r="A2"/>
  <c r="J2" l="1"/>
  <c r="K8"/>
  <c r="J8"/>
  <c r="J1"/>
  <c r="K1"/>
  <c r="J9"/>
  <c r="J4"/>
  <c r="J11"/>
  <c r="K7"/>
  <c r="K6"/>
  <c r="J7"/>
  <c r="J10"/>
  <c r="K11"/>
</calcChain>
</file>

<file path=xl/comments1.xml><?xml version="1.0" encoding="utf-8"?>
<comments xmlns="http://schemas.openxmlformats.org/spreadsheetml/2006/main">
  <authors>
    <author>Серых Ксения Викторовна</author>
  </authors>
  <commentList>
    <comment ref="D2" authorId="0">
      <text>
        <r>
          <rPr>
            <b/>
            <sz val="9"/>
            <color indexed="81"/>
            <rFont val="Tahoma"/>
            <family val="2"/>
            <charset val="204"/>
          </rPr>
          <t>Серых Ксения Викторовна:</t>
        </r>
        <r>
          <rPr>
            <sz val="9"/>
            <color indexed="81"/>
            <rFont val="Tahoma"/>
            <family val="2"/>
            <charset val="204"/>
          </rPr>
          <t xml:space="preserve">
</t>
        </r>
      </text>
    </comment>
    <comment ref="A5" authorId="0">
      <text>
        <r>
          <rPr>
            <sz val="9"/>
            <color indexed="81"/>
            <rFont val="Tahoma"/>
            <family val="2"/>
            <charset val="204"/>
          </rPr>
          <t>Показывает кол-во действий, при наличии действий (больше 0), перейти по гиперссылке в столбце "Название объекта"</t>
        </r>
      </text>
    </comment>
    <comment ref="B5" authorId="0">
      <text>
        <r>
          <rPr>
            <sz val="9"/>
            <color indexed="81"/>
            <rFont val="Tahoma"/>
            <family val="2"/>
            <charset val="204"/>
          </rPr>
          <t>Сумма планируемая к получению от Заказчика объекта в данную неделю</t>
        </r>
      </text>
    </comment>
  </commentList>
</comments>
</file>

<file path=xl/sharedStrings.xml><?xml version="1.0" encoding="utf-8"?>
<sst xmlns="http://schemas.openxmlformats.org/spreadsheetml/2006/main" count="89" uniqueCount="50">
  <si>
    <t>Подготовка траншеи, монтаж ж/б лотков под КЛ-0,4 кВ от ТП-290 в сторону жилого дома</t>
  </si>
  <si>
    <t>Установка фундамента под КТПБМ</t>
  </si>
  <si>
    <t>Монтаж металлических лотков от щитовой № 1 и № 4 по стилобату к ТП-290, КТПБМ, ДЭС</t>
  </si>
  <si>
    <t>Установка ДЭС с подключением КЛ-0,4 кВ, монтаж ЗУ</t>
  </si>
  <si>
    <t>Установка 2-х панелей ЩО70 в ТП-290</t>
  </si>
  <si>
    <t>Прокладка сетей 0,4 кВ наружного освещения</t>
  </si>
  <si>
    <t>Установка фундамента под ДЭС, монтаж ЗУ</t>
  </si>
  <si>
    <t>Сборка, установка КТПБМ с подключением КЛ-0,4 кВ</t>
  </si>
  <si>
    <t>Прокладка кабелей от КТПБМ, ДЭС и ТП-290 к щитовой № 1 и № 4</t>
  </si>
  <si>
    <t>№ ____/09/Ф от "____" ноября 2017 г.</t>
  </si>
  <si>
    <t>СОГЛАСОВАНО:</t>
  </si>
  <si>
    <t>УТВЕРЖДАЮ:</t>
  </si>
  <si>
    <t>Директор ООО "ТОКМЭН"</t>
  </si>
  <si>
    <t xml:space="preserve">Генеральный директор </t>
  </si>
  <si>
    <t>Ходнев А.С. ____________</t>
  </si>
  <si>
    <t>" _____ " ________________ 2017 г.</t>
  </si>
  <si>
    <t>"______ " _______________ 2017 г.</t>
  </si>
  <si>
    <t>Савенко А.А.______________</t>
  </si>
  <si>
    <t>Установка нижней части КТПБМ под ввод кабеля</t>
  </si>
  <si>
    <t>ООО КОРПОРАЦИЯ "СИБИНЖИНИРИНГ"</t>
  </si>
  <si>
    <t>50% КТПН</t>
  </si>
  <si>
    <t>50% 0,4</t>
  </si>
  <si>
    <t>кс КТПН</t>
  </si>
  <si>
    <t>Название объекта</t>
  </si>
  <si>
    <t xml:space="preserve">Приложение № 3 к Договору подряда </t>
  </si>
  <si>
    <r>
      <t>График производства работ по объекту "</t>
    </r>
    <r>
      <rPr>
        <b/>
        <sz val="12"/>
        <rFont val="Times New Roman"/>
        <family val="1"/>
        <charset val="204"/>
      </rPr>
      <t xml:space="preserve">Многоквартирный жилой дом (корпус 1-4) со встроенно-пристроенными помещениями и автостоянкой, расположенный в районе ул. Фонтанная, 3 в г. Владивостоке </t>
    </r>
    <r>
      <rPr>
        <b/>
        <sz val="12"/>
        <color indexed="8"/>
        <rFont val="Times New Roman"/>
        <family val="1"/>
        <charset val="204"/>
      </rPr>
      <t>"</t>
    </r>
  </si>
  <si>
    <t>Устройство фундамента под КТПБМ</t>
  </si>
  <si>
    <t>Этап</t>
  </si>
  <si>
    <t>Номер</t>
  </si>
  <si>
    <t>Сроки выполнения</t>
  </si>
  <si>
    <t>Январь</t>
  </si>
  <si>
    <t>Февраль</t>
  </si>
  <si>
    <t>Март</t>
  </si>
  <si>
    <t>Апрель</t>
  </si>
  <si>
    <t>Май</t>
  </si>
  <si>
    <t>Июнь</t>
  </si>
  <si>
    <t>Июль</t>
  </si>
  <si>
    <t>Август</t>
  </si>
  <si>
    <t>Сентябрь</t>
  </si>
  <si>
    <t>Октябрь</t>
  </si>
  <si>
    <t>Ноябрь</t>
  </si>
  <si>
    <t>Декабрь</t>
  </si>
  <si>
    <t xml:space="preserve">                 
                                                  Сроки выполнения
                Вид работ
                                                      </t>
  </si>
  <si>
    <t>Действие</t>
  </si>
  <si>
    <t>Сумма</t>
  </si>
  <si>
    <t xml:space="preserve">Начало подготовки исполнительных документов </t>
  </si>
  <si>
    <t>Передача исполнительных документов заказчику</t>
  </si>
  <si>
    <t>Получение объёма работ</t>
  </si>
  <si>
    <t>Получение $</t>
  </si>
  <si>
    <t>x</t>
  </si>
</sst>
</file>

<file path=xl/styles.xml><?xml version="1.0" encoding="utf-8"?>
<styleSheet xmlns="http://schemas.openxmlformats.org/spreadsheetml/2006/main">
  <numFmts count="1">
    <numFmt numFmtId="164" formatCode="dd/mm/yy;@"/>
  </numFmts>
  <fonts count="41">
    <font>
      <sz val="11"/>
      <color indexed="8"/>
      <name val="Calibri"/>
      <family val="2"/>
      <charset val="204"/>
    </font>
    <font>
      <b/>
      <sz val="24"/>
      <color indexed="8"/>
      <name val="Calibri"/>
      <family val="2"/>
      <charset val="204"/>
    </font>
    <font>
      <sz val="18"/>
      <color indexed="8"/>
      <name val="Calibri"/>
      <family val="2"/>
      <charset val="204"/>
    </font>
    <font>
      <sz val="12"/>
      <color indexed="8"/>
      <name val="Calibri"/>
      <family val="2"/>
      <charset val="204"/>
    </font>
    <font>
      <sz val="10"/>
      <color indexed="63"/>
      <name val="Calibri"/>
      <family val="2"/>
      <charset val="204"/>
    </font>
    <font>
      <i/>
      <sz val="10"/>
      <color indexed="23"/>
      <name val="Calibri"/>
      <family val="2"/>
      <charset val="204"/>
    </font>
    <font>
      <sz val="10"/>
      <color indexed="58"/>
      <name val="Calibri"/>
      <family val="2"/>
      <charset val="204"/>
    </font>
    <font>
      <sz val="10"/>
      <color indexed="19"/>
      <name val="Calibri"/>
      <family val="2"/>
      <charset val="204"/>
    </font>
    <font>
      <sz val="10"/>
      <color indexed="10"/>
      <name val="Calibri"/>
      <family val="2"/>
      <charset val="204"/>
    </font>
    <font>
      <b/>
      <sz val="10"/>
      <color indexed="9"/>
      <name val="Calibri"/>
      <family val="2"/>
      <charset val="204"/>
    </font>
    <font>
      <b/>
      <sz val="10"/>
      <color indexed="8"/>
      <name val="Calibri"/>
      <family val="2"/>
      <charset val="204"/>
    </font>
    <font>
      <sz val="10"/>
      <color indexed="9"/>
      <name val="Calibri"/>
      <family val="2"/>
      <charset val="204"/>
    </font>
    <font>
      <sz val="11"/>
      <color indexed="8"/>
      <name val="Calibri"/>
      <family val="2"/>
      <charset val="204"/>
    </font>
    <font>
      <sz val="14"/>
      <name val="Times New Roman"/>
      <family val="1"/>
      <charset val="204"/>
    </font>
    <font>
      <b/>
      <sz val="14"/>
      <name val="Times New Roman"/>
      <family val="1"/>
      <charset val="204"/>
    </font>
    <font>
      <b/>
      <sz val="14"/>
      <color indexed="8"/>
      <name val="Times New Roman"/>
      <family val="1"/>
      <charset val="204"/>
    </font>
    <font>
      <sz val="14"/>
      <color indexed="8"/>
      <name val="Times New Roman"/>
      <family val="1"/>
      <charset val="204"/>
    </font>
    <font>
      <sz val="16"/>
      <color indexed="8"/>
      <name val="Times New Roman"/>
      <family val="1"/>
      <charset val="204"/>
    </font>
    <font>
      <b/>
      <sz val="16"/>
      <color indexed="8"/>
      <name val="Times New Roman"/>
      <family val="1"/>
      <charset val="204"/>
    </font>
    <font>
      <b/>
      <sz val="18"/>
      <color indexed="8"/>
      <name val="Times New Roman"/>
      <family val="1"/>
      <charset val="204"/>
    </font>
    <font>
      <b/>
      <sz val="18"/>
      <name val="Times New Roman"/>
      <family val="1"/>
      <charset val="204"/>
    </font>
    <font>
      <sz val="18"/>
      <name val="Times New Roman"/>
      <family val="1"/>
      <charset val="204"/>
    </font>
    <font>
      <sz val="10"/>
      <name val="Times New Roman"/>
      <family val="1"/>
      <charset val="204"/>
    </font>
    <font>
      <i/>
      <sz val="10"/>
      <name val="Times New Roman"/>
      <family val="1"/>
      <charset val="204"/>
    </font>
    <font>
      <sz val="11"/>
      <color indexed="8"/>
      <name val="Times New Roman"/>
      <family val="1"/>
      <charset val="204"/>
    </font>
    <font>
      <b/>
      <sz val="12"/>
      <color indexed="8"/>
      <name val="Times New Roman"/>
      <family val="1"/>
      <charset val="204"/>
    </font>
    <font>
      <u/>
      <sz val="8"/>
      <color indexed="12"/>
      <name val="Arial Cyr"/>
      <family val="2"/>
      <charset val="204"/>
    </font>
    <font>
      <sz val="8"/>
      <name val="Arial Cyr"/>
      <family val="2"/>
      <charset val="204"/>
    </font>
    <font>
      <sz val="9"/>
      <name val="Times New Roman"/>
      <family val="1"/>
      <charset val="204"/>
    </font>
    <font>
      <sz val="8"/>
      <name val="Times New Roman"/>
      <family val="1"/>
      <charset val="204"/>
    </font>
    <font>
      <i/>
      <sz val="8"/>
      <name val="Times New Roman"/>
      <family val="1"/>
      <charset val="204"/>
    </font>
    <font>
      <b/>
      <sz val="10"/>
      <name val="Times New Roman"/>
      <family val="1"/>
      <charset val="204"/>
    </font>
    <font>
      <b/>
      <sz val="12"/>
      <name val="Times New Roman"/>
      <family val="1"/>
      <charset val="204"/>
    </font>
    <font>
      <sz val="12"/>
      <color indexed="8"/>
      <name val="Times New Roman"/>
      <family val="1"/>
      <charset val="204"/>
    </font>
    <font>
      <b/>
      <sz val="10"/>
      <color indexed="8"/>
      <name val="Times New Roman"/>
      <family val="1"/>
      <charset val="204"/>
    </font>
    <font>
      <b/>
      <sz val="9"/>
      <color indexed="8"/>
      <name val="Times New Roman"/>
      <family val="1"/>
      <charset val="204"/>
    </font>
    <font>
      <b/>
      <sz val="11"/>
      <name val="Times New Roman"/>
      <family val="1"/>
      <charset val="204"/>
    </font>
    <font>
      <sz val="9"/>
      <color indexed="81"/>
      <name val="Tahoma"/>
      <family val="2"/>
      <charset val="204"/>
    </font>
    <font>
      <b/>
      <sz val="9"/>
      <color indexed="81"/>
      <name val="Tahoma"/>
      <family val="2"/>
      <charset val="204"/>
    </font>
    <font>
      <u/>
      <sz val="11"/>
      <color theme="10"/>
      <name val="Calibri"/>
      <family val="2"/>
      <charset val="204"/>
    </font>
    <font>
      <sz val="8"/>
      <color theme="0"/>
      <name val="Arial Cyr"/>
      <family val="2"/>
      <charset val="204"/>
    </font>
  </fonts>
  <fills count="16">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8">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2" fillId="0" borderId="0" applyNumberFormat="0" applyFill="0" applyBorder="0" applyProtection="0"/>
    <xf numFmtId="0" fontId="12" fillId="0" borderId="0" applyNumberFormat="0" applyFill="0" applyBorder="0" applyProtection="0"/>
    <xf numFmtId="0" fontId="8" fillId="0" borderId="0" applyNumberFormat="0" applyFill="0" applyBorder="0" applyProtection="0"/>
    <xf numFmtId="0" fontId="39" fillId="0" borderId="0" applyNumberFormat="0" applyFill="0" applyBorder="0" applyAlignment="0" applyProtection="0"/>
  </cellStyleXfs>
  <cellXfs count="126">
    <xf numFmtId="0" fontId="0" fillId="0" borderId="0" xfId="0"/>
    <xf numFmtId="0" fontId="13" fillId="0" borderId="0" xfId="0" applyFont="1"/>
    <xf numFmtId="0" fontId="13" fillId="0" borderId="0" xfId="0" applyFont="1" applyAlignment="1">
      <alignment vertical="center"/>
    </xf>
    <xf numFmtId="0" fontId="15" fillId="0" borderId="0" xfId="0" applyFont="1" applyBorder="1" applyAlignment="1">
      <alignment horizontal="center" wrapText="1"/>
    </xf>
    <xf numFmtId="0" fontId="16" fillId="0" borderId="0" xfId="0" applyFont="1"/>
    <xf numFmtId="0" fontId="16" fillId="0" borderId="2" xfId="0" applyFont="1" applyBorder="1" applyAlignment="1">
      <alignment wrapText="1"/>
    </xf>
    <xf numFmtId="0" fontId="16" fillId="0" borderId="2" xfId="0" applyFont="1" applyBorder="1" applyAlignment="1">
      <alignment vertical="center" wrapText="1"/>
    </xf>
    <xf numFmtId="0" fontId="16" fillId="0" borderId="0" xfId="0" applyFont="1" applyAlignment="1">
      <alignment wrapText="1"/>
    </xf>
    <xf numFmtId="0" fontId="16" fillId="0" borderId="0" xfId="0" applyFont="1" applyBorder="1" applyAlignment="1">
      <alignment wrapText="1"/>
    </xf>
    <xf numFmtId="0" fontId="13" fillId="0" borderId="0" xfId="0" applyFont="1" applyAlignment="1">
      <alignment horizontal="center" vertical="center"/>
    </xf>
    <xf numFmtId="0" fontId="16" fillId="0" borderId="3" xfId="0" applyFont="1" applyBorder="1" applyAlignment="1">
      <alignment vertical="center" wrapText="1"/>
    </xf>
    <xf numFmtId="0" fontId="20" fillId="0" borderId="0" xfId="0" applyFont="1" applyAlignment="1">
      <alignment horizontal="left" vertical="top" wrapText="1"/>
    </xf>
    <xf numFmtId="0" fontId="21" fillId="0" borderId="0" xfId="0" applyFont="1" applyAlignment="1">
      <alignment horizontal="left" vertical="center" wrapText="1"/>
    </xf>
    <xf numFmtId="0" fontId="21" fillId="0" borderId="0" xfId="0" applyFont="1" applyAlignment="1">
      <alignment horizontal="left" vertical="top" wrapText="1"/>
    </xf>
    <xf numFmtId="0" fontId="22" fillId="0" borderId="0" xfId="0" applyFont="1"/>
    <xf numFmtId="0" fontId="24" fillId="0" borderId="0" xfId="0" applyFont="1"/>
    <xf numFmtId="0" fontId="25" fillId="0" borderId="0" xfId="0" applyFont="1" applyBorder="1" applyAlignment="1">
      <alignment horizontal="center" wrapText="1"/>
    </xf>
    <xf numFmtId="0" fontId="18" fillId="9" borderId="2" xfId="0" applyFont="1" applyFill="1" applyBorder="1" applyAlignment="1">
      <alignment horizontal="center" vertical="center"/>
    </xf>
    <xf numFmtId="0" fontId="27" fillId="0" borderId="0" xfId="0" applyFont="1" applyProtection="1">
      <protection locked="0" hidden="1"/>
    </xf>
    <xf numFmtId="0" fontId="18" fillId="10" borderId="2" xfId="0" applyFont="1" applyFill="1" applyBorder="1" applyAlignment="1">
      <alignment horizontal="center" vertical="center"/>
    </xf>
    <xf numFmtId="0" fontId="18" fillId="11" borderId="2" xfId="0" applyFont="1" applyFill="1" applyBorder="1" applyAlignment="1">
      <alignment horizontal="center" vertical="center"/>
    </xf>
    <xf numFmtId="0" fontId="28" fillId="0" borderId="0" xfId="0" applyFont="1" applyAlignment="1">
      <alignment horizontal="center" vertical="top"/>
    </xf>
    <xf numFmtId="0" fontId="16" fillId="0" borderId="2" xfId="0" applyFont="1" applyBorder="1" applyAlignment="1">
      <alignment vertical="center"/>
    </xf>
    <xf numFmtId="0" fontId="16" fillId="0" borderId="2" xfId="0" applyFont="1" applyBorder="1" applyAlignment="1"/>
    <xf numFmtId="0" fontId="27" fillId="0" borderId="0" xfId="0" applyFont="1" applyAlignment="1" applyProtection="1">
      <alignment horizontal="left" vertical="center"/>
      <protection locked="0" hidden="1"/>
    </xf>
    <xf numFmtId="0" fontId="33" fillId="0" borderId="0" xfId="0" applyFont="1"/>
    <xf numFmtId="0" fontId="25" fillId="0" borderId="0" xfId="0" applyFont="1" applyAlignment="1">
      <alignment horizontal="center" wrapText="1"/>
    </xf>
    <xf numFmtId="49" fontId="28" fillId="0" borderId="0" xfId="0" applyNumberFormat="1" applyFont="1" applyAlignment="1">
      <alignment horizontal="center" vertical="center"/>
    </xf>
    <xf numFmtId="0" fontId="28" fillId="0" borderId="0" xfId="0" applyFont="1" applyAlignment="1">
      <alignment horizontal="center" vertical="center" wrapText="1"/>
    </xf>
    <xf numFmtId="0" fontId="22" fillId="0" borderId="0" xfId="0" applyFont="1" applyAlignment="1">
      <alignment horizontal="center" vertical="center"/>
    </xf>
    <xf numFmtId="0" fontId="29" fillId="0" borderId="0" xfId="0" applyFont="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0" xfId="0" applyFont="1" applyAlignment="1">
      <alignment horizontal="center" vertical="center" wrapText="1"/>
    </xf>
    <xf numFmtId="0" fontId="13" fillId="0" borderId="0" xfId="0" applyFont="1" applyAlignment="1">
      <alignment horizontal="center" vertical="center" wrapText="1"/>
    </xf>
    <xf numFmtId="49" fontId="13" fillId="0" borderId="0" xfId="0" applyNumberFormat="1" applyFont="1" applyAlignment="1">
      <alignment horizontal="center" vertical="center"/>
    </xf>
    <xf numFmtId="0" fontId="21" fillId="0" borderId="0" xfId="0" applyFont="1"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Border="1" applyAlignment="1">
      <alignment horizontal="center" vertical="center" wrapText="1"/>
    </xf>
    <xf numFmtId="0" fontId="18" fillId="12" borderId="2" xfId="0" applyFont="1" applyFill="1" applyBorder="1" applyAlignment="1">
      <alignment horizontal="center" vertical="center"/>
    </xf>
    <xf numFmtId="0" fontId="17" fillId="12" borderId="2" xfId="0" applyFont="1" applyFill="1" applyBorder="1" applyAlignment="1">
      <alignment horizontal="center" vertical="center"/>
    </xf>
    <xf numFmtId="0" fontId="17" fillId="9" borderId="2" xfId="0" applyFont="1" applyFill="1" applyBorder="1" applyAlignment="1">
      <alignment horizontal="center" vertical="center"/>
    </xf>
    <xf numFmtId="0" fontId="20" fillId="0" borderId="0" xfId="0" applyFont="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center" vertical="center"/>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NumberFormat="1"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Border="1" applyAlignment="1">
      <alignment horizontal="left" vertical="center"/>
    </xf>
    <xf numFmtId="0" fontId="18" fillId="13" borderId="2" xfId="0" applyFont="1" applyFill="1" applyBorder="1" applyAlignment="1">
      <alignment horizontal="center" vertical="center"/>
    </xf>
    <xf numFmtId="0" fontId="24" fillId="0" borderId="0" xfId="0" applyFont="1" applyBorder="1"/>
    <xf numFmtId="0" fontId="17" fillId="0" borderId="0" xfId="0" applyFont="1" applyBorder="1" applyAlignment="1">
      <alignment horizontal="center" vertical="center"/>
    </xf>
    <xf numFmtId="0" fontId="16" fillId="0" borderId="0" xfId="0" applyFont="1" applyBorder="1" applyAlignment="1"/>
    <xf numFmtId="0" fontId="16" fillId="0" borderId="0" xfId="0" applyFont="1" applyAlignment="1"/>
    <xf numFmtId="0" fontId="0" fillId="0" borderId="0" xfId="0" applyAlignment="1"/>
    <xf numFmtId="0" fontId="33" fillId="0" borderId="0" xfId="0" applyFont="1" applyAlignment="1">
      <alignment horizontal="center" vertical="center"/>
    </xf>
    <xf numFmtId="0" fontId="25" fillId="0" borderId="0" xfId="0" applyFont="1" applyAlignment="1">
      <alignment horizontal="center" vertical="center" wrapText="1"/>
    </xf>
    <xf numFmtId="0" fontId="19" fillId="0" borderId="0" xfId="0" applyFont="1" applyAlignment="1">
      <alignment horizontal="center" vertical="center"/>
    </xf>
    <xf numFmtId="0" fontId="16" fillId="0" borderId="0" xfId="0" applyFont="1" applyBorder="1" applyAlignment="1">
      <alignment vertical="center" wrapText="1"/>
    </xf>
    <xf numFmtId="0" fontId="19" fillId="0" borderId="0" xfId="0" applyFont="1" applyAlignment="1">
      <alignment vertical="center"/>
    </xf>
    <xf numFmtId="0" fontId="16" fillId="9" borderId="2" xfId="0" applyFont="1" applyFill="1" applyBorder="1" applyAlignment="1">
      <alignment vertical="center" wrapText="1"/>
    </xf>
    <xf numFmtId="0" fontId="16" fillId="9" borderId="2" xfId="0" applyFont="1" applyFill="1" applyBorder="1" applyAlignment="1">
      <alignment horizontal="center" vertical="center" wrapText="1"/>
    </xf>
    <xf numFmtId="0" fontId="16" fillId="9" borderId="3" xfId="0" applyFont="1" applyFill="1" applyBorder="1" applyAlignment="1">
      <alignment vertical="center" wrapText="1"/>
    </xf>
    <xf numFmtId="0" fontId="16" fillId="9" borderId="3" xfId="0" applyFont="1" applyFill="1" applyBorder="1" applyAlignment="1">
      <alignment horizontal="center" vertical="center" wrapText="1"/>
    </xf>
    <xf numFmtId="0" fontId="18" fillId="12" borderId="2" xfId="0" applyFont="1" applyFill="1" applyBorder="1" applyAlignment="1">
      <alignment vertical="center"/>
    </xf>
    <xf numFmtId="0" fontId="17" fillId="12" borderId="2" xfId="0" applyFont="1" applyFill="1" applyBorder="1" applyAlignment="1">
      <alignment vertical="center"/>
    </xf>
    <xf numFmtId="0" fontId="18" fillId="9" borderId="2" xfId="0" applyFont="1" applyFill="1" applyBorder="1" applyAlignment="1">
      <alignment vertical="center"/>
    </xf>
    <xf numFmtId="0" fontId="17" fillId="9" borderId="2" xfId="0" applyFont="1" applyFill="1" applyBorder="1" applyAlignment="1">
      <alignment vertical="center"/>
    </xf>
    <xf numFmtId="0" fontId="16" fillId="0" borderId="4" xfId="0" applyFont="1" applyBorder="1" applyAlignment="1">
      <alignment vertical="center" wrapText="1"/>
    </xf>
    <xf numFmtId="0" fontId="16" fillId="0" borderId="5" xfId="0" applyFont="1" applyBorder="1" applyAlignment="1">
      <alignment vertical="center" wrapText="1"/>
    </xf>
    <xf numFmtId="0" fontId="18" fillId="12" borderId="4" xfId="0" applyFont="1" applyFill="1" applyBorder="1" applyAlignment="1">
      <alignment vertical="center"/>
    </xf>
    <xf numFmtId="0" fontId="17" fillId="12" borderId="4" xfId="0" applyFont="1" applyFill="1" applyBorder="1" applyAlignment="1">
      <alignment vertical="center"/>
    </xf>
    <xf numFmtId="0" fontId="18" fillId="12" borderId="4" xfId="0" applyFont="1" applyFill="1" applyBorder="1" applyAlignment="1">
      <alignment horizontal="center" vertical="center"/>
    </xf>
    <xf numFmtId="0" fontId="17" fillId="12" borderId="4" xfId="0" applyFont="1" applyFill="1" applyBorder="1" applyAlignment="1">
      <alignment horizontal="center" vertical="center"/>
    </xf>
    <xf numFmtId="0" fontId="19" fillId="14" borderId="2" xfId="0" applyFont="1" applyFill="1" applyBorder="1" applyAlignment="1">
      <alignment vertical="center" wrapText="1"/>
    </xf>
    <xf numFmtId="0" fontId="27" fillId="0" borderId="2" xfId="0" applyFont="1" applyBorder="1" applyAlignment="1" applyProtection="1">
      <alignment horizontal="center" vertical="center"/>
      <protection locked="0" hidden="1"/>
    </xf>
    <xf numFmtId="0" fontId="35" fillId="15" borderId="2" xfId="0" applyFont="1" applyFill="1" applyBorder="1" applyAlignment="1">
      <alignment horizontal="center" vertical="center" wrapText="1"/>
    </xf>
    <xf numFmtId="0" fontId="26" fillId="15" borderId="6" xfId="17" applyFont="1" applyFill="1" applyBorder="1" applyAlignment="1" applyProtection="1">
      <alignment horizontal="left" vertical="center"/>
      <protection locked="0" hidden="1"/>
    </xf>
    <xf numFmtId="0" fontId="36" fillId="15" borderId="7" xfId="0" applyFont="1" applyFill="1" applyBorder="1" applyAlignment="1" applyProtection="1">
      <alignment horizontal="center" vertical="center"/>
      <protection locked="0" hidden="1"/>
    </xf>
    <xf numFmtId="0" fontId="17" fillId="0" borderId="2" xfId="0" applyFont="1" applyBorder="1" applyAlignment="1">
      <alignment vertical="center" wrapText="1"/>
    </xf>
    <xf numFmtId="0" fontId="17" fillId="9" borderId="4" xfId="0" applyFont="1" applyFill="1" applyBorder="1" applyAlignment="1">
      <alignment vertical="center" wrapText="1"/>
    </xf>
    <xf numFmtId="0" fontId="17" fillId="0" borderId="4" xfId="0" applyFont="1" applyBorder="1" applyAlignment="1">
      <alignment vertical="center" wrapText="1"/>
    </xf>
    <xf numFmtId="0" fontId="17" fillId="9" borderId="2" xfId="0" applyFont="1" applyFill="1" applyBorder="1" applyAlignment="1">
      <alignmen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9" borderId="2"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vertical="center" wrapText="1"/>
    </xf>
    <xf numFmtId="0" fontId="17" fillId="0" borderId="5" xfId="0" applyFont="1" applyBorder="1" applyAlignment="1">
      <alignment vertical="center" wrapText="1"/>
    </xf>
    <xf numFmtId="0" fontId="17" fillId="9" borderId="3" xfId="0" applyFont="1" applyFill="1" applyBorder="1" applyAlignment="1">
      <alignment vertical="center" wrapText="1"/>
    </xf>
    <xf numFmtId="0" fontId="17" fillId="9" borderId="3" xfId="0" applyFont="1" applyFill="1" applyBorder="1" applyAlignment="1">
      <alignment horizontal="center" vertical="center" wrapText="1"/>
    </xf>
    <xf numFmtId="0" fontId="40" fillId="0" borderId="0" xfId="0" applyFont="1" applyProtection="1">
      <protection locked="0" hidden="1"/>
    </xf>
    <xf numFmtId="0" fontId="40" fillId="0" borderId="0" xfId="0" applyFont="1" applyAlignment="1" applyProtection="1">
      <alignment horizontal="left" vertical="center"/>
      <protection locked="0" hidden="1"/>
    </xf>
    <xf numFmtId="0" fontId="40" fillId="0" borderId="16" xfId="0" applyFont="1" applyBorder="1" applyAlignment="1" applyProtection="1">
      <protection locked="0" hidden="1"/>
    </xf>
    <xf numFmtId="164"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164" fontId="25" fillId="0" borderId="2" xfId="0" applyNumberFormat="1" applyFont="1" applyFill="1" applyBorder="1" applyAlignment="1">
      <alignment horizontal="center" vertical="center" wrapText="1"/>
    </xf>
    <xf numFmtId="0" fontId="23" fillId="0" borderId="0" xfId="0" applyFont="1" applyAlignment="1">
      <alignment horizontal="center" vertical="center"/>
    </xf>
    <xf numFmtId="0" fontId="31" fillId="0" borderId="0" xfId="0" applyFont="1" applyAlignment="1">
      <alignment horizontal="center"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3" fillId="0" borderId="0" xfId="0" applyFont="1" applyAlignment="1">
      <alignment horizontal="center" vertical="center"/>
    </xf>
    <xf numFmtId="0" fontId="21" fillId="0" borderId="0" xfId="0" applyFont="1" applyAlignment="1">
      <alignment horizontal="center" vertical="center"/>
    </xf>
    <xf numFmtId="164" fontId="25" fillId="11" borderId="2" xfId="0" applyNumberFormat="1" applyFont="1" applyFill="1" applyBorder="1" applyAlignment="1">
      <alignment horizontal="center" vertical="center" wrapText="1"/>
    </xf>
    <xf numFmtId="0" fontId="19" fillId="0" borderId="0" xfId="0" applyFont="1" applyBorder="1" applyAlignment="1">
      <alignment horizontal="center" wrapText="1"/>
    </xf>
    <xf numFmtId="0" fontId="25" fillId="0" borderId="4" xfId="0" applyFont="1" applyBorder="1" applyAlignment="1">
      <alignment horizontal="center" vertical="center" wrapText="1"/>
    </xf>
    <xf numFmtId="164" fontId="25" fillId="0" borderId="4" xfId="0" applyNumberFormat="1" applyFont="1" applyBorder="1" applyAlignment="1">
      <alignment horizontal="center" vertical="center" wrapText="1"/>
    </xf>
    <xf numFmtId="0" fontId="19" fillId="14" borderId="2"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164" fontId="25" fillId="0" borderId="7" xfId="0" applyNumberFormat="1" applyFont="1" applyBorder="1" applyAlignment="1">
      <alignment horizontal="center" vertical="center" wrapText="1"/>
    </xf>
    <xf numFmtId="164" fontId="25" fillId="0" borderId="8" xfId="0" applyNumberFormat="1" applyFont="1" applyBorder="1" applyAlignment="1">
      <alignment horizontal="center" vertical="center" wrapText="1"/>
    </xf>
    <xf numFmtId="164" fontId="25" fillId="0" borderId="4" xfId="0" applyNumberFormat="1" applyFont="1" applyFill="1" applyBorder="1" applyAlignment="1">
      <alignment horizontal="center" vertical="center" wrapText="1"/>
    </xf>
    <xf numFmtId="0" fontId="34" fillId="15" borderId="2" xfId="0" applyFont="1" applyFill="1" applyBorder="1" applyAlignment="1">
      <alignment horizontal="center" vertical="center" wrapText="1"/>
    </xf>
    <xf numFmtId="164" fontId="34" fillId="15" borderId="2" xfId="0" applyNumberFormat="1" applyFont="1" applyFill="1" applyBorder="1" applyAlignment="1">
      <alignment horizontal="center" vertical="center" wrapText="1"/>
    </xf>
    <xf numFmtId="0" fontId="31" fillId="15" borderId="13" xfId="0" applyFont="1" applyFill="1" applyBorder="1" applyAlignment="1" applyProtection="1">
      <alignment horizontal="center" vertical="center"/>
      <protection locked="0" hidden="1"/>
    </xf>
    <xf numFmtId="0" fontId="31" fillId="15" borderId="14" xfId="0" applyFont="1" applyFill="1" applyBorder="1" applyAlignment="1" applyProtection="1">
      <alignment horizontal="center" vertical="center"/>
      <protection locked="0" hidden="1"/>
    </xf>
    <xf numFmtId="0" fontId="31" fillId="15" borderId="15" xfId="0" applyFont="1" applyFill="1" applyBorder="1" applyAlignment="1" applyProtection="1">
      <alignment horizontal="center" vertical="center"/>
      <protection locked="0" hidden="1"/>
    </xf>
  </cellXfs>
  <cellStyles count="18">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Гиперссылка" xfId="17" builtinId="8"/>
    <cellStyle name="Обычный" xfId="0" builtinId="0"/>
  </cellStyles>
  <dxfs count="9">
    <dxf>
      <font>
        <b/>
        <i val="0"/>
        <color auto="1"/>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font>
      <fill>
        <patternFill>
          <bgColor theme="9" tint="0.59996337778862885"/>
        </patternFill>
      </fill>
    </dxf>
    <dxf>
      <font>
        <b/>
        <i val="0"/>
      </font>
      <numFmt numFmtId="3" formatCode="#,##0"/>
      <fill>
        <patternFill>
          <bgColor rgb="FFFFFF00"/>
        </patternFill>
      </fill>
    </dxf>
    <dxf>
      <font>
        <b/>
        <i val="0"/>
      </font>
      <fill>
        <patternFill>
          <bgColor rgb="FFFFFF00"/>
        </patternFill>
      </fill>
      <border>
        <left style="thin">
          <color indexed="64"/>
        </left>
        <right style="thin">
          <color indexed="64"/>
        </right>
        <top style="thin">
          <color indexed="64"/>
        </top>
        <bottom style="thin">
          <color indexed="64"/>
        </bottom>
      </border>
    </dxf>
    <dxf>
      <font>
        <b/>
        <i val="0"/>
      </font>
      <numFmt numFmtId="3" formatCode="#,##0"/>
      <fill>
        <patternFill>
          <bgColor rgb="FFFFFF00"/>
        </patternFill>
      </fill>
    </dxf>
    <dxf>
      <font>
        <b/>
        <i val="0"/>
      </font>
      <fill>
        <patternFill>
          <bgColor rgb="FFFFFF00"/>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oneCell">
    <xdr:from>
      <xdr:col>0</xdr:col>
      <xdr:colOff>123825</xdr:colOff>
      <xdr:row>10</xdr:row>
      <xdr:rowOff>38099</xdr:rowOff>
    </xdr:from>
    <xdr:to>
      <xdr:col>1</xdr:col>
      <xdr:colOff>295275</xdr:colOff>
      <xdr:row>18</xdr:row>
      <xdr:rowOff>133350</xdr:rowOff>
    </xdr:to>
    <xdr:sp macro="" textlink="">
      <xdr:nvSpPr>
        <xdr:cNvPr id="2" name="Rectangle 2">
          <a:extLst>
            <a:ext uri="{FF2B5EF4-FFF2-40B4-BE49-F238E27FC236}"/>
          </a:extLst>
        </xdr:cNvPr>
        <xdr:cNvSpPr>
          <a:spLocks noChangeArrowheads="1"/>
        </xdr:cNvSpPr>
      </xdr:nvSpPr>
      <xdr:spPr bwMode="auto">
        <a:xfrm>
          <a:off x="123825" y="1590674"/>
          <a:ext cx="1019175" cy="1238251"/>
        </a:xfrm>
        <a:prstGeom prst="rect">
          <a:avLst/>
        </a:prstGeom>
        <a:gradFill rotWithShape="0">
          <a:gsLst>
            <a:gs pos="0">
              <a:srgbClr val="F8F8F8"/>
            </a:gs>
            <a:gs pos="100000">
              <a:srgbClr val="FFFFFF"/>
            </a:gs>
          </a:gsLst>
          <a:lin ang="5400000" scaled="1"/>
        </a:gradFill>
        <a:ln w="12700">
          <a:solidFill>
            <a:srgbClr val="000000"/>
          </a:solidFill>
          <a:miter lim="800000"/>
          <a:headEnd/>
          <a:tailEnd/>
        </a:ln>
        <a:effectLst>
          <a:outerShdw dist="107763" dir="2700000" algn="ctr" rotWithShape="0">
            <a:srgbClr val="C0C0C0"/>
          </a:outerShdw>
        </a:effectLst>
      </xdr:spPr>
      <xdr:txBody>
        <a:bodyPr vertOverflow="clip" wrap="square" lIns="54000" tIns="54000" rIns="54000" bIns="54000" anchor="ctr" upright="1"/>
        <a:lstStyle/>
        <a:p>
          <a:pPr algn="ctr" rtl="0">
            <a:defRPr sz="1000"/>
          </a:pPr>
          <a:r>
            <a:rPr lang="ru-RU" sz="800" b="0" i="0" u="none" strike="noStrike" baseline="0">
              <a:solidFill>
                <a:srgbClr val="000000"/>
              </a:solidFill>
              <a:latin typeface="Arial Cyr"/>
              <a:cs typeface="Arial Cyr"/>
            </a:rPr>
            <a:t>Для пересчёта формул после вставки нового листа, необходимо нажать клавиши F9 ; SHIFT+F9 или изменить значение любой ячейки.</a:t>
          </a:r>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ctrlProp" Target="../ctrlProps/ctrlProp2.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Лист4"/>
  <dimension ref="B2:F24"/>
  <sheetViews>
    <sheetView workbookViewId="0">
      <selection activeCell="D8" sqref="D8"/>
    </sheetView>
  </sheetViews>
  <sheetFormatPr defaultRowHeight="15"/>
  <cols>
    <col min="2" max="2" width="3" bestFit="1" customWidth="1"/>
    <col min="5" max="5" width="111.7109375" bestFit="1" customWidth="1"/>
  </cols>
  <sheetData>
    <row r="2" spans="2:6">
      <c r="C2" s="18" t="s">
        <v>49</v>
      </c>
    </row>
    <row r="13" spans="2:6">
      <c r="B13">
        <v>1</v>
      </c>
      <c r="C13" t="s">
        <v>30</v>
      </c>
      <c r="E13" t="s">
        <v>27</v>
      </c>
      <c r="F13" t="s">
        <v>28</v>
      </c>
    </row>
    <row r="14" spans="2:6" ht="18.75">
      <c r="B14">
        <v>2</v>
      </c>
      <c r="C14" t="s">
        <v>31</v>
      </c>
      <c r="E14" s="22" t="s">
        <v>1</v>
      </c>
      <c r="F14">
        <v>1</v>
      </c>
    </row>
    <row r="15" spans="2:6" ht="18.75">
      <c r="B15">
        <v>3</v>
      </c>
      <c r="C15" t="s">
        <v>32</v>
      </c>
      <c r="E15" s="22" t="s">
        <v>18</v>
      </c>
      <c r="F15">
        <v>2</v>
      </c>
    </row>
    <row r="16" spans="2:6" ht="18.75">
      <c r="B16">
        <v>4</v>
      </c>
      <c r="C16" t="s">
        <v>33</v>
      </c>
      <c r="E16" s="23" t="s">
        <v>0</v>
      </c>
      <c r="F16">
        <v>3</v>
      </c>
    </row>
    <row r="17" spans="2:6" ht="18.75">
      <c r="B17">
        <v>5</v>
      </c>
      <c r="C17" t="s">
        <v>34</v>
      </c>
      <c r="E17" s="22" t="s">
        <v>2</v>
      </c>
      <c r="F17">
        <v>4</v>
      </c>
    </row>
    <row r="18" spans="2:6" ht="18.75">
      <c r="B18">
        <v>6</v>
      </c>
      <c r="C18" t="s">
        <v>35</v>
      </c>
      <c r="E18" s="22" t="s">
        <v>8</v>
      </c>
      <c r="F18">
        <v>5</v>
      </c>
    </row>
    <row r="19" spans="2:6" ht="18.75">
      <c r="B19">
        <v>7</v>
      </c>
      <c r="C19" t="s">
        <v>36</v>
      </c>
      <c r="E19" s="22" t="s">
        <v>6</v>
      </c>
      <c r="F19">
        <v>6</v>
      </c>
    </row>
    <row r="20" spans="2:6" ht="18.75">
      <c r="B20">
        <v>8</v>
      </c>
      <c r="C20" t="s">
        <v>37</v>
      </c>
      <c r="E20" s="22" t="s">
        <v>7</v>
      </c>
      <c r="F20">
        <v>7</v>
      </c>
    </row>
    <row r="21" spans="2:6" ht="18.75">
      <c r="B21">
        <v>9</v>
      </c>
      <c r="C21" t="s">
        <v>38</v>
      </c>
      <c r="E21" s="23" t="s">
        <v>3</v>
      </c>
      <c r="F21">
        <v>8</v>
      </c>
    </row>
    <row r="22" spans="2:6" ht="18.75">
      <c r="B22">
        <v>10</v>
      </c>
      <c r="C22" t="s">
        <v>39</v>
      </c>
      <c r="E22" s="23" t="s">
        <v>4</v>
      </c>
      <c r="F22">
        <v>9</v>
      </c>
    </row>
    <row r="23" spans="2:6" ht="18.75">
      <c r="B23">
        <v>11</v>
      </c>
      <c r="C23" t="s">
        <v>40</v>
      </c>
      <c r="E23" s="23" t="s">
        <v>5</v>
      </c>
      <c r="F23">
        <v>10</v>
      </c>
    </row>
    <row r="24" spans="2:6">
      <c r="B24">
        <v>12</v>
      </c>
      <c r="C24"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Лист1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Лист5"/>
  <dimension ref="B2:L19"/>
  <sheetViews>
    <sheetView workbookViewId="0">
      <selection activeCell="G14" sqref="G14"/>
    </sheetView>
  </sheetViews>
  <sheetFormatPr defaultRowHeight="15"/>
  <cols>
    <col min="2" max="2" width="9.140625" style="59"/>
  </cols>
  <sheetData>
    <row r="2" spans="2:12" ht="20.25">
      <c r="B2" s="57"/>
      <c r="C2" s="49"/>
      <c r="D2" s="17">
        <v>1</v>
      </c>
      <c r="E2" s="53" t="s">
        <v>47</v>
      </c>
      <c r="F2" s="51"/>
      <c r="G2" s="51"/>
    </row>
    <row r="3" spans="2:12" ht="20.25">
      <c r="B3" s="58"/>
      <c r="C3" s="52"/>
      <c r="D3" s="19">
        <v>2</v>
      </c>
      <c r="E3" s="53" t="s">
        <v>45</v>
      </c>
      <c r="F3" s="47"/>
      <c r="G3" s="47"/>
    </row>
    <row r="4" spans="2:12" ht="20.25">
      <c r="B4" s="58"/>
      <c r="C4" s="52"/>
      <c r="D4" s="20">
        <v>3</v>
      </c>
      <c r="E4" s="53" t="s">
        <v>46</v>
      </c>
      <c r="F4" s="47"/>
      <c r="G4" s="47"/>
    </row>
    <row r="5" spans="2:12" ht="20.25">
      <c r="B5" s="58"/>
      <c r="C5" s="52"/>
      <c r="D5" s="54">
        <v>4</v>
      </c>
      <c r="E5" s="53" t="s">
        <v>48</v>
      </c>
      <c r="F5" s="47"/>
      <c r="G5" s="47"/>
    </row>
    <row r="6" spans="2:12" ht="18.75">
      <c r="B6" s="58"/>
      <c r="C6" s="52"/>
      <c r="D6" s="52"/>
      <c r="E6" s="50"/>
      <c r="F6" s="47"/>
      <c r="G6" s="47"/>
    </row>
    <row r="7" spans="2:12" ht="18.75">
      <c r="B7" s="52"/>
      <c r="C7" s="52"/>
      <c r="D7" s="52"/>
      <c r="E7" s="52"/>
      <c r="F7" s="52"/>
      <c r="G7" s="52"/>
      <c r="H7" s="52"/>
      <c r="I7" s="52"/>
      <c r="J7" s="52"/>
      <c r="K7" s="52"/>
      <c r="L7" s="52"/>
    </row>
    <row r="8" spans="2:12" ht="37.5" customHeight="1">
      <c r="B8" s="52"/>
      <c r="C8" s="52"/>
      <c r="D8" s="52"/>
      <c r="E8" s="52"/>
      <c r="F8" s="52"/>
      <c r="G8" s="52"/>
      <c r="H8" s="52"/>
      <c r="I8" s="52"/>
      <c r="J8" s="52"/>
      <c r="K8" s="52"/>
      <c r="L8" s="52"/>
    </row>
    <row r="9" spans="2:12" ht="18.75" customHeight="1">
      <c r="B9" s="52"/>
      <c r="C9" s="52"/>
      <c r="D9" s="52"/>
      <c r="E9" s="52"/>
      <c r="F9" s="52"/>
      <c r="G9" s="52"/>
      <c r="H9" s="52"/>
      <c r="I9" s="52"/>
      <c r="J9" s="52"/>
      <c r="K9" s="52"/>
      <c r="L9" s="52"/>
    </row>
    <row r="10" spans="2:12" ht="18.75" customHeight="1">
      <c r="B10" s="52"/>
      <c r="C10" s="52"/>
      <c r="D10" s="52"/>
      <c r="E10" s="52"/>
      <c r="F10" s="52"/>
      <c r="G10" s="52"/>
      <c r="H10" s="52"/>
      <c r="I10" s="52"/>
      <c r="J10" s="52"/>
      <c r="K10" s="52"/>
      <c r="L10" s="52"/>
    </row>
    <row r="11" spans="2:12" ht="18.75" customHeight="1">
      <c r="B11" s="52"/>
      <c r="C11" s="52"/>
      <c r="D11" s="52"/>
      <c r="E11" s="52"/>
      <c r="F11" s="52"/>
      <c r="G11" s="52"/>
      <c r="H11" s="52"/>
      <c r="I11" s="52"/>
      <c r="J11" s="52"/>
      <c r="K11" s="52"/>
      <c r="L11" s="52"/>
    </row>
    <row r="12" spans="2:12" ht="18.75" customHeight="1">
      <c r="B12" s="52"/>
      <c r="C12" s="52"/>
      <c r="D12" s="52"/>
      <c r="E12" s="52"/>
      <c r="F12" s="52"/>
      <c r="G12" s="52"/>
      <c r="H12" s="52"/>
      <c r="I12" s="52"/>
      <c r="J12" s="52"/>
      <c r="K12" s="52"/>
      <c r="L12" s="52"/>
    </row>
    <row r="13" spans="2:12" ht="18.75" customHeight="1">
      <c r="B13" s="52"/>
      <c r="C13" s="52"/>
      <c r="D13" s="52"/>
      <c r="E13" s="52"/>
      <c r="F13" s="52"/>
      <c r="G13" s="52"/>
      <c r="H13" s="52"/>
      <c r="I13" s="52"/>
      <c r="J13" s="52"/>
      <c r="K13" s="52"/>
      <c r="L13" s="52"/>
    </row>
    <row r="14" spans="2:12" ht="18.75" customHeight="1">
      <c r="B14" s="52"/>
      <c r="C14" s="52"/>
      <c r="D14" s="52"/>
      <c r="E14" s="52"/>
      <c r="F14" s="52"/>
      <c r="G14" s="52"/>
      <c r="H14" s="52"/>
      <c r="I14" s="52"/>
      <c r="J14" s="52"/>
      <c r="K14" s="52"/>
      <c r="L14" s="52"/>
    </row>
    <row r="15" spans="2:12" ht="18.75" customHeight="1">
      <c r="B15" s="52"/>
      <c r="C15" s="52"/>
      <c r="D15" s="52"/>
      <c r="E15" s="52"/>
      <c r="F15" s="52"/>
      <c r="G15" s="52"/>
      <c r="H15" s="52"/>
      <c r="I15" s="52"/>
      <c r="J15" s="52"/>
      <c r="K15" s="52"/>
      <c r="L15" s="52"/>
    </row>
    <row r="16" spans="2:12" ht="18.75" customHeight="1">
      <c r="B16" s="52"/>
      <c r="C16" s="52"/>
      <c r="D16" s="52"/>
      <c r="E16" s="52"/>
      <c r="F16" s="52"/>
      <c r="G16" s="52"/>
      <c r="H16" s="52"/>
      <c r="I16" s="52"/>
      <c r="J16" s="52"/>
      <c r="K16" s="52"/>
      <c r="L16" s="52"/>
    </row>
    <row r="17" spans="2:12" ht="18.75" customHeight="1">
      <c r="B17" s="52"/>
      <c r="C17" s="52"/>
      <c r="D17" s="52"/>
      <c r="E17" s="52"/>
      <c r="F17" s="52"/>
      <c r="G17" s="52"/>
      <c r="H17" s="52"/>
      <c r="I17" s="52"/>
      <c r="J17" s="52"/>
      <c r="K17" s="52"/>
      <c r="L17" s="52"/>
    </row>
    <row r="18" spans="2:12" ht="18.75" customHeight="1">
      <c r="B18" s="52"/>
      <c r="C18" s="52"/>
      <c r="D18" s="52"/>
      <c r="E18" s="52"/>
      <c r="F18" s="52"/>
      <c r="G18" s="52"/>
      <c r="H18" s="52"/>
      <c r="I18" s="52"/>
      <c r="J18" s="52"/>
      <c r="K18" s="52"/>
      <c r="L18" s="52"/>
    </row>
    <row r="19" spans="2:12" ht="18.75" customHeight="1">
      <c r="B19" s="52"/>
      <c r="C19" s="52"/>
      <c r="D19" s="52"/>
      <c r="E19" s="52"/>
      <c r="F19" s="52"/>
      <c r="G19" s="52"/>
      <c r="H19" s="52"/>
      <c r="I19" s="52"/>
      <c r="J19" s="52"/>
      <c r="K19" s="52"/>
      <c r="L19" s="5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Лист1">
    <pageSetUpPr fitToPage="1"/>
  </sheetPr>
  <dimension ref="A1:GI76"/>
  <sheetViews>
    <sheetView topLeftCell="A11" zoomScale="50" zoomScaleNormal="50" workbookViewId="0">
      <selection sqref="A1:IV65536"/>
    </sheetView>
  </sheetViews>
  <sheetFormatPr defaultColWidth="8.7109375" defaultRowHeight="18.75" outlineLevelRow="2"/>
  <cols>
    <col min="1" max="1" width="5.5703125" style="47" customWidth="1"/>
    <col min="2" max="2" width="54.140625" style="7" customWidth="1"/>
    <col min="3" max="3" width="3.7109375" style="7" customWidth="1"/>
    <col min="4" max="10" width="3.7109375" style="52" customWidth="1"/>
    <col min="11" max="48" width="3.7109375" style="47" customWidth="1"/>
    <col min="49" max="66" width="3.7109375" style="40" customWidth="1"/>
    <col min="67" max="191" width="3.7109375" style="4" customWidth="1"/>
    <col min="192" max="16384" width="8.7109375" style="4"/>
  </cols>
  <sheetData>
    <row r="1" spans="1:191" s="14" customFormat="1" ht="12.75">
      <c r="A1" s="29"/>
      <c r="B1" s="21"/>
      <c r="C1" s="21"/>
      <c r="D1" s="27"/>
      <c r="E1" s="27"/>
      <c r="F1" s="27"/>
      <c r="G1" s="28"/>
      <c r="H1" s="28"/>
      <c r="I1" s="28"/>
      <c r="J1" s="28"/>
      <c r="K1" s="28"/>
      <c r="L1" s="37"/>
      <c r="M1" s="30"/>
      <c r="N1" s="30"/>
      <c r="O1" s="30"/>
      <c r="P1" s="30"/>
      <c r="Q1" s="30"/>
      <c r="R1" s="30"/>
      <c r="S1" s="30"/>
      <c r="T1" s="30"/>
      <c r="U1" s="38"/>
      <c r="V1" s="30"/>
      <c r="W1" s="30"/>
      <c r="X1" s="30"/>
      <c r="Y1" s="30"/>
      <c r="Z1" s="30"/>
      <c r="AA1" s="29"/>
      <c r="AB1" s="29"/>
      <c r="AC1" s="29"/>
      <c r="AD1" s="29"/>
      <c r="AE1" s="29"/>
      <c r="AF1" s="29"/>
      <c r="AG1" s="29"/>
      <c r="AH1" s="29"/>
      <c r="AI1" s="29"/>
      <c r="AJ1" s="29"/>
      <c r="AK1" s="29"/>
      <c r="AL1" s="29"/>
      <c r="AM1" s="29"/>
      <c r="AN1" s="29"/>
      <c r="AO1" s="29"/>
      <c r="AP1" s="29"/>
      <c r="AQ1" s="29"/>
      <c r="AR1" s="103" t="s">
        <v>24</v>
      </c>
      <c r="AS1" s="103"/>
      <c r="AT1" s="103"/>
      <c r="AU1" s="103"/>
      <c r="AV1" s="103"/>
      <c r="AW1" s="103"/>
      <c r="AX1" s="103"/>
      <c r="AY1" s="103"/>
      <c r="AZ1" s="103"/>
      <c r="BA1" s="103"/>
      <c r="BB1" s="103"/>
      <c r="BC1" s="103"/>
      <c r="BD1" s="103"/>
      <c r="BE1" s="103"/>
      <c r="BF1" s="103"/>
      <c r="BG1" s="103"/>
      <c r="BH1" s="103"/>
      <c r="BI1" s="103"/>
      <c r="BJ1" s="103"/>
      <c r="BK1" s="29"/>
      <c r="BL1" s="29"/>
      <c r="BM1" s="29"/>
      <c r="BN1" s="29"/>
    </row>
    <row r="2" spans="1:191" s="14" customFormat="1" ht="12.75">
      <c r="A2" s="29"/>
      <c r="B2" s="21"/>
      <c r="C2" s="21"/>
      <c r="D2" s="27"/>
      <c r="E2" s="27"/>
      <c r="F2" s="27"/>
      <c r="G2" s="28"/>
      <c r="H2" s="28"/>
      <c r="I2" s="28"/>
      <c r="J2" s="28"/>
      <c r="K2" s="28"/>
      <c r="L2" s="37"/>
      <c r="M2" s="30"/>
      <c r="N2" s="30"/>
      <c r="O2" s="30"/>
      <c r="P2" s="30"/>
      <c r="Q2" s="30"/>
      <c r="R2" s="30"/>
      <c r="S2" s="30"/>
      <c r="T2" s="30"/>
      <c r="U2" s="38"/>
      <c r="V2" s="30"/>
      <c r="W2" s="30"/>
      <c r="X2" s="30"/>
      <c r="Y2" s="30"/>
      <c r="Z2" s="30"/>
      <c r="AA2" s="29"/>
      <c r="AB2" s="29"/>
      <c r="AC2" s="29"/>
      <c r="AD2" s="29"/>
      <c r="AE2" s="29"/>
      <c r="AF2" s="29"/>
      <c r="AG2" s="29"/>
      <c r="AH2" s="29"/>
      <c r="AI2" s="29"/>
      <c r="AJ2" s="29"/>
      <c r="AK2" s="29"/>
      <c r="AL2" s="29"/>
      <c r="AM2" s="29"/>
      <c r="AN2" s="29"/>
      <c r="AO2" s="29"/>
      <c r="AP2" s="29"/>
      <c r="AQ2" s="29"/>
      <c r="AR2" s="103" t="s">
        <v>9</v>
      </c>
      <c r="AS2" s="103"/>
      <c r="AT2" s="103"/>
      <c r="AU2" s="103"/>
      <c r="AV2" s="103"/>
      <c r="AW2" s="103"/>
      <c r="AX2" s="103"/>
      <c r="AY2" s="103"/>
      <c r="AZ2" s="103"/>
      <c r="BA2" s="103"/>
      <c r="BB2" s="103"/>
      <c r="BC2" s="103"/>
      <c r="BD2" s="103"/>
      <c r="BE2" s="103"/>
      <c r="BF2" s="103"/>
      <c r="BG2" s="103"/>
      <c r="BH2" s="103"/>
      <c r="BI2" s="103"/>
      <c r="BJ2" s="103"/>
      <c r="BK2" s="29"/>
      <c r="BL2" s="29"/>
      <c r="BM2" s="29"/>
      <c r="BN2" s="29"/>
    </row>
    <row r="3" spans="1:191" s="14" customFormat="1" ht="12.75">
      <c r="A3" s="29"/>
      <c r="B3" s="21"/>
      <c r="C3" s="21"/>
      <c r="D3" s="27"/>
      <c r="E3" s="27"/>
      <c r="F3" s="27"/>
      <c r="G3" s="28"/>
      <c r="H3" s="28"/>
      <c r="I3" s="28"/>
      <c r="J3" s="28"/>
      <c r="K3" s="28"/>
      <c r="L3" s="37"/>
      <c r="M3" s="30"/>
      <c r="N3" s="30"/>
      <c r="O3" s="30"/>
      <c r="P3" s="30"/>
      <c r="Q3" s="30"/>
      <c r="R3" s="30"/>
      <c r="S3" s="30"/>
      <c r="T3" s="30"/>
      <c r="U3" s="38"/>
      <c r="V3" s="30"/>
      <c r="W3" s="30"/>
      <c r="X3" s="30"/>
      <c r="Y3" s="30"/>
      <c r="Z3" s="30"/>
      <c r="AA3" s="29"/>
      <c r="AB3" s="29"/>
      <c r="AC3" s="29"/>
      <c r="AD3" s="29"/>
      <c r="AE3" s="29"/>
      <c r="AF3" s="29"/>
      <c r="AG3" s="29"/>
      <c r="AH3" s="29"/>
      <c r="AI3" s="29"/>
      <c r="AJ3" s="29"/>
      <c r="AK3" s="29"/>
      <c r="AL3" s="29"/>
      <c r="AM3" s="29"/>
      <c r="AN3" s="29"/>
      <c r="AO3" s="29"/>
      <c r="AP3" s="29"/>
      <c r="AQ3" s="29"/>
      <c r="AR3" s="39"/>
      <c r="AS3" s="39"/>
      <c r="AT3" s="39"/>
      <c r="AU3" s="39"/>
      <c r="AV3" s="39"/>
      <c r="AW3" s="39"/>
      <c r="AX3" s="39"/>
      <c r="AY3" s="39"/>
      <c r="AZ3" s="39"/>
      <c r="BA3" s="39"/>
      <c r="BB3" s="39"/>
      <c r="BC3" s="39"/>
      <c r="BD3" s="39"/>
      <c r="BE3" s="39"/>
      <c r="BF3" s="39"/>
      <c r="BG3" s="39"/>
      <c r="BH3" s="39"/>
      <c r="BI3" s="39"/>
      <c r="BJ3" s="39"/>
      <c r="BK3" s="29"/>
      <c r="BL3" s="29"/>
      <c r="BM3" s="29"/>
      <c r="BN3" s="29"/>
    </row>
    <row r="4" spans="1:191" s="14" customFormat="1" ht="28.5" customHeight="1" outlineLevel="2">
      <c r="A4" s="29"/>
      <c r="D4" s="27"/>
      <c r="E4" s="27"/>
      <c r="F4" s="27"/>
      <c r="G4" s="28"/>
      <c r="H4" s="28"/>
      <c r="I4" s="28"/>
      <c r="J4" s="28"/>
      <c r="K4" s="28"/>
      <c r="L4" s="37"/>
      <c r="M4" s="30"/>
      <c r="N4" s="30"/>
      <c r="O4" s="30"/>
      <c r="P4" s="30"/>
      <c r="Q4" s="30"/>
      <c r="R4" s="30"/>
      <c r="S4" s="30"/>
      <c r="T4" s="30"/>
      <c r="U4" s="104"/>
      <c r="V4" s="104"/>
      <c r="W4" s="104"/>
      <c r="X4" s="104"/>
      <c r="Y4" s="30"/>
      <c r="Z4" s="30"/>
      <c r="AA4" s="29"/>
      <c r="AB4" s="29"/>
      <c r="AC4" s="29"/>
      <c r="AD4" s="29"/>
      <c r="AE4" s="29"/>
      <c r="AF4" s="29"/>
      <c r="AG4" s="29"/>
      <c r="AH4" s="29"/>
      <c r="AI4" s="29"/>
      <c r="AJ4" s="29"/>
      <c r="AK4" s="29"/>
      <c r="AL4" s="29"/>
      <c r="AM4" s="29"/>
      <c r="AN4" s="29"/>
      <c r="AO4" s="29"/>
      <c r="AP4" s="29"/>
      <c r="AQ4" s="29"/>
      <c r="AR4" s="104" t="s">
        <v>11</v>
      </c>
      <c r="AS4" s="104"/>
      <c r="AT4" s="104"/>
      <c r="AU4" s="104"/>
      <c r="AV4" s="104"/>
      <c r="AW4" s="104"/>
      <c r="AX4" s="104"/>
      <c r="AY4" s="104"/>
      <c r="AZ4" s="104"/>
      <c r="BA4" s="104"/>
      <c r="BB4" s="104"/>
      <c r="BC4" s="104"/>
      <c r="BD4" s="104"/>
      <c r="BE4" s="104"/>
      <c r="BF4" s="104"/>
      <c r="BG4" s="104"/>
      <c r="BH4" s="104"/>
      <c r="BI4" s="104"/>
      <c r="BJ4" s="104"/>
      <c r="BK4" s="29"/>
      <c r="BL4" s="29"/>
      <c r="BM4" s="29"/>
      <c r="BN4" s="29"/>
    </row>
    <row r="5" spans="1:191" s="1" customFormat="1" ht="23.25" outlineLevel="1">
      <c r="A5" s="9"/>
      <c r="B5" s="11" t="s">
        <v>10</v>
      </c>
      <c r="C5" s="11"/>
      <c r="D5" s="45"/>
      <c r="E5" s="45"/>
      <c r="F5" s="45"/>
      <c r="G5" s="46"/>
      <c r="H5" s="46"/>
      <c r="I5" s="46"/>
      <c r="J5" s="46"/>
      <c r="K5" s="35"/>
      <c r="L5" s="34"/>
      <c r="M5" s="9"/>
      <c r="N5" s="35"/>
      <c r="O5" s="34"/>
      <c r="P5" s="9"/>
      <c r="Q5" s="9"/>
      <c r="R5" s="9"/>
      <c r="S5" s="9"/>
      <c r="T5" s="9"/>
      <c r="U5" s="9"/>
      <c r="V5" s="9"/>
      <c r="W5" s="109"/>
      <c r="X5" s="109"/>
      <c r="Y5" s="109"/>
      <c r="Z5" s="109"/>
      <c r="AA5" s="9"/>
      <c r="AB5" s="9"/>
      <c r="AC5" s="9"/>
      <c r="AD5" s="9"/>
      <c r="AE5" s="9"/>
      <c r="AF5" s="9"/>
      <c r="AG5" s="9"/>
      <c r="AH5" s="9"/>
      <c r="AI5" s="9"/>
      <c r="AJ5" s="9"/>
      <c r="AK5" s="9"/>
      <c r="AL5" s="9"/>
      <c r="AM5" s="9"/>
      <c r="AN5" s="9"/>
      <c r="AO5" s="9"/>
      <c r="AP5" s="9"/>
      <c r="AQ5" s="9"/>
      <c r="AR5" s="9" t="s">
        <v>13</v>
      </c>
      <c r="AS5" s="9"/>
      <c r="AT5" s="110"/>
      <c r="AU5" s="110"/>
      <c r="AV5" s="110"/>
      <c r="AW5" s="110"/>
      <c r="AX5" s="110"/>
      <c r="AY5" s="110"/>
      <c r="AZ5" s="110"/>
      <c r="BA5" s="110"/>
      <c r="BB5" s="110"/>
      <c r="BC5" s="110"/>
      <c r="BD5" s="110"/>
      <c r="BE5" s="110"/>
      <c r="BF5" s="110"/>
      <c r="BG5" s="110"/>
      <c r="BH5" s="110"/>
      <c r="BI5" s="9"/>
      <c r="BJ5" s="9"/>
      <c r="BK5" s="9"/>
      <c r="BL5" s="9"/>
      <c r="BM5" s="29"/>
      <c r="BN5" s="29"/>
    </row>
    <row r="6" spans="1:191" s="2" customFormat="1" ht="19.5" customHeight="1" outlineLevel="1">
      <c r="A6" s="9"/>
      <c r="B6" s="12" t="s">
        <v>12</v>
      </c>
      <c r="C6" s="12"/>
      <c r="D6" s="33"/>
      <c r="E6" s="33"/>
      <c r="F6" s="33"/>
      <c r="G6" s="34"/>
      <c r="H6" s="34"/>
      <c r="I6" s="34"/>
      <c r="J6" s="34"/>
      <c r="K6" s="35"/>
      <c r="L6" s="34"/>
      <c r="M6" s="9"/>
      <c r="N6" s="35"/>
      <c r="O6" s="34"/>
      <c r="P6" s="9"/>
      <c r="Q6" s="9"/>
      <c r="R6" s="9"/>
      <c r="S6" s="9"/>
      <c r="T6" s="9"/>
      <c r="U6" s="9"/>
      <c r="V6" s="109"/>
      <c r="W6" s="109"/>
      <c r="X6" s="109"/>
      <c r="Y6" s="109"/>
      <c r="Z6" s="109"/>
      <c r="AA6" s="9"/>
      <c r="AB6" s="9"/>
      <c r="AC6" s="9"/>
      <c r="AD6" s="9"/>
      <c r="AE6" s="9"/>
      <c r="AF6" s="9"/>
      <c r="AG6" s="9"/>
      <c r="AH6" s="9"/>
      <c r="AI6" s="9"/>
      <c r="AJ6" s="9"/>
      <c r="AK6" s="9"/>
      <c r="AL6" s="9"/>
      <c r="AM6" s="9"/>
      <c r="AN6" s="9"/>
      <c r="AO6" s="9"/>
      <c r="AP6" s="9"/>
      <c r="AQ6" s="9"/>
      <c r="AR6" s="9" t="s">
        <v>19</v>
      </c>
      <c r="AS6" s="9"/>
      <c r="AT6" s="110"/>
      <c r="AU6" s="110"/>
      <c r="AV6" s="110"/>
      <c r="AW6" s="110"/>
      <c r="AX6" s="110"/>
      <c r="AY6" s="110"/>
      <c r="AZ6" s="110"/>
      <c r="BA6" s="110"/>
      <c r="BB6" s="110"/>
      <c r="BC6" s="110"/>
      <c r="BD6" s="110"/>
      <c r="BE6" s="110"/>
      <c r="BF6" s="110"/>
      <c r="BG6" s="110"/>
      <c r="BH6" s="110"/>
      <c r="BI6" s="9"/>
      <c r="BJ6" s="9"/>
      <c r="BK6" s="9"/>
      <c r="BL6" s="9"/>
      <c r="BM6" s="29"/>
      <c r="BN6" s="29"/>
    </row>
    <row r="7" spans="1:191" s="1" customFormat="1" ht="19.5" customHeight="1" outlineLevel="1">
      <c r="A7" s="9"/>
      <c r="B7" s="13" t="s">
        <v>17</v>
      </c>
      <c r="C7" s="13"/>
      <c r="D7" s="33"/>
      <c r="E7" s="33"/>
      <c r="F7" s="33"/>
      <c r="G7" s="34"/>
      <c r="H7" s="34"/>
      <c r="I7" s="34"/>
      <c r="J7" s="34"/>
      <c r="K7" s="35"/>
      <c r="L7" s="34"/>
      <c r="M7" s="9"/>
      <c r="N7" s="35"/>
      <c r="O7" s="34"/>
      <c r="P7" s="9"/>
      <c r="Q7" s="9"/>
      <c r="R7" s="9"/>
      <c r="S7" s="9"/>
      <c r="T7" s="9"/>
      <c r="U7" s="9"/>
      <c r="V7" s="9"/>
      <c r="W7" s="109"/>
      <c r="X7" s="109"/>
      <c r="Y7" s="109"/>
      <c r="Z7" s="109"/>
      <c r="AA7" s="9"/>
      <c r="AB7" s="9"/>
      <c r="AC7" s="9"/>
      <c r="AD7" s="9"/>
      <c r="AE7" s="9"/>
      <c r="AF7" s="9"/>
      <c r="AG7" s="9"/>
      <c r="AH7" s="9"/>
      <c r="AI7" s="9"/>
      <c r="AJ7" s="9"/>
      <c r="AK7" s="9"/>
      <c r="AL7" s="9"/>
      <c r="AM7" s="9"/>
      <c r="AN7" s="9"/>
      <c r="AO7" s="9"/>
      <c r="AP7" s="9"/>
      <c r="AQ7" s="9"/>
      <c r="AR7" s="9" t="s">
        <v>14</v>
      </c>
      <c r="AS7" s="9"/>
      <c r="AT7" s="110"/>
      <c r="AU7" s="110"/>
      <c r="AV7" s="110"/>
      <c r="AW7" s="110"/>
      <c r="AX7" s="110"/>
      <c r="AY7" s="110"/>
      <c r="AZ7" s="110"/>
      <c r="BA7" s="110"/>
      <c r="BB7" s="110"/>
      <c r="BC7" s="110"/>
      <c r="BD7" s="110"/>
      <c r="BE7" s="110"/>
      <c r="BF7" s="110"/>
      <c r="BG7" s="110"/>
      <c r="BH7" s="110"/>
      <c r="BI7" s="9"/>
      <c r="BJ7" s="9"/>
      <c r="BK7" s="9"/>
      <c r="BL7" s="9"/>
      <c r="BM7" s="29"/>
      <c r="BN7" s="29"/>
    </row>
    <row r="8" spans="1:191" s="1" customFormat="1" ht="3.75" customHeight="1" outlineLevel="1">
      <c r="A8" s="9"/>
      <c r="B8" s="13"/>
      <c r="C8" s="13"/>
      <c r="D8" s="33"/>
      <c r="E8" s="33"/>
      <c r="F8" s="33"/>
      <c r="G8" s="34"/>
      <c r="H8" s="34"/>
      <c r="I8" s="34"/>
      <c r="J8" s="34"/>
      <c r="K8" s="35"/>
      <c r="L8" s="34"/>
      <c r="M8" s="9"/>
      <c r="N8" s="35"/>
      <c r="O8" s="34"/>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36"/>
      <c r="AU8" s="36"/>
      <c r="AV8" s="36"/>
      <c r="AW8" s="29"/>
      <c r="AX8" s="29"/>
      <c r="AY8" s="29"/>
      <c r="AZ8" s="29"/>
      <c r="BA8" s="29"/>
      <c r="BB8" s="29"/>
      <c r="BC8" s="29"/>
      <c r="BD8" s="29"/>
      <c r="BE8" s="29"/>
      <c r="BF8" s="29"/>
      <c r="BG8" s="29"/>
      <c r="BH8" s="29"/>
      <c r="BI8" s="29"/>
      <c r="BJ8" s="29"/>
      <c r="BK8" s="29"/>
      <c r="BL8" s="29"/>
      <c r="BM8" s="29"/>
      <c r="BN8" s="29"/>
    </row>
    <row r="9" spans="1:191" s="1" customFormat="1" ht="21.75" customHeight="1" outlineLevel="1">
      <c r="A9" s="9"/>
      <c r="B9" s="13" t="s">
        <v>15</v>
      </c>
      <c r="C9" s="13"/>
      <c r="D9" s="33"/>
      <c r="E9" s="33"/>
      <c r="F9" s="33"/>
      <c r="G9" s="34"/>
      <c r="H9" s="34"/>
      <c r="I9" s="34"/>
      <c r="J9" s="34"/>
      <c r="K9" s="35"/>
      <c r="L9" s="34"/>
      <c r="M9" s="9"/>
      <c r="N9" s="35"/>
      <c r="O9" s="34"/>
      <c r="P9" s="9"/>
      <c r="Q9" s="9"/>
      <c r="R9" s="9"/>
      <c r="S9" s="9"/>
      <c r="T9" s="9"/>
      <c r="U9" s="9"/>
      <c r="V9" s="9"/>
      <c r="W9" s="109"/>
      <c r="X9" s="109"/>
      <c r="Y9" s="109"/>
      <c r="Z9" s="109"/>
      <c r="AA9" s="9"/>
      <c r="AB9" s="9"/>
      <c r="AC9" s="9"/>
      <c r="AD9" s="9"/>
      <c r="AE9" s="9"/>
      <c r="AF9" s="9"/>
      <c r="AG9" s="9"/>
      <c r="AH9" s="9"/>
      <c r="AI9" s="9"/>
      <c r="AJ9" s="9"/>
      <c r="AK9" s="9"/>
      <c r="AL9" s="9"/>
      <c r="AM9" s="9"/>
      <c r="AN9" s="9"/>
      <c r="AO9" s="9"/>
      <c r="AP9" s="9"/>
      <c r="AQ9" s="9"/>
      <c r="AR9" s="9" t="s">
        <v>16</v>
      </c>
      <c r="AS9" s="9"/>
      <c r="AT9" s="110"/>
      <c r="AU9" s="110"/>
      <c r="AV9" s="110"/>
      <c r="AW9" s="110"/>
      <c r="AX9" s="110"/>
      <c r="AY9" s="110"/>
      <c r="AZ9" s="110"/>
      <c r="BA9" s="110"/>
      <c r="BB9" s="110"/>
      <c r="BC9" s="110"/>
      <c r="BD9" s="110"/>
      <c r="BE9" s="110"/>
      <c r="BF9" s="110"/>
      <c r="BG9" s="110"/>
      <c r="BH9" s="110"/>
      <c r="BI9" s="9"/>
      <c r="BJ9" s="9"/>
      <c r="BK9" s="9"/>
      <c r="BL9" s="9"/>
      <c r="BM9" s="29"/>
      <c r="BN9" s="29"/>
    </row>
    <row r="10" spans="1:191" ht="75.599999999999994" customHeight="1">
      <c r="B10" s="112" t="s">
        <v>25</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47"/>
      <c r="BJ10" s="47"/>
      <c r="BK10" s="47"/>
      <c r="BL10" s="47"/>
    </row>
    <row r="11" spans="1:191" s="15" customFormat="1" ht="9.75" customHeight="1">
      <c r="A11" s="40"/>
      <c r="B11" s="16"/>
      <c r="C11" s="16"/>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0"/>
      <c r="BL11" s="40"/>
      <c r="BM11" s="40"/>
      <c r="BN11" s="40"/>
    </row>
    <row r="12" spans="1:191" s="15" customFormat="1" ht="21.75" customHeight="1">
      <c r="A12" s="40"/>
      <c r="B12" s="16"/>
      <c r="C12" s="16"/>
      <c r="D12" s="41"/>
      <c r="E12" s="41"/>
      <c r="F12" s="41"/>
      <c r="G12" s="41"/>
      <c r="H12" s="41"/>
      <c r="I12" s="41"/>
      <c r="J12" s="41"/>
      <c r="K12" s="41"/>
      <c r="L12" s="41"/>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row>
    <row r="13" spans="1:191" s="25" customFormat="1" ht="28.5" customHeight="1">
      <c r="A13" s="60"/>
      <c r="B13" s="106" t="s">
        <v>42</v>
      </c>
      <c r="C13" s="101" t="str">
        <f>VLOOKUP(MONTH(C14),Критерии!$B$13:$C$26,2,0)</f>
        <v>Ноябрь</v>
      </c>
      <c r="D13" s="101"/>
      <c r="E13" s="101"/>
      <c r="F13" s="101" t="str">
        <f>VLOOKUP(MONTH(F14),Критерии!$B$13:$C$26,2,0)</f>
        <v>Ноябрь</v>
      </c>
      <c r="G13" s="101"/>
      <c r="H13" s="101"/>
      <c r="I13" s="101" t="str">
        <f>VLOOKUP(MONTH(I14),Критерии!$B$13:$C$26,2,0)</f>
        <v>Ноябрь</v>
      </c>
      <c r="J13" s="101"/>
      <c r="K13" s="101"/>
      <c r="L13" s="101" t="str">
        <f>VLOOKUP(MONTH(L14),Критерии!$B$13:$C$26,2,0)</f>
        <v>Декабрь</v>
      </c>
      <c r="M13" s="101"/>
      <c r="N13" s="101"/>
      <c r="O13" s="101" t="str">
        <f>VLOOKUP(MONTH(O14),Критерии!$B$13:$C$26,2,0)</f>
        <v>Декабрь</v>
      </c>
      <c r="P13" s="101"/>
      <c r="Q13" s="101"/>
      <c r="R13" s="101" t="str">
        <f>VLOOKUP(MONTH(R14),Критерии!$B$13:$C$26,2,0)</f>
        <v>Декабрь</v>
      </c>
      <c r="S13" s="101"/>
      <c r="T13" s="101"/>
      <c r="U13" s="101" t="str">
        <f>VLOOKUP(MONTH(U14),Критерии!$B$13:$C$26,2,0)</f>
        <v>Декабрь</v>
      </c>
      <c r="V13" s="101"/>
      <c r="W13" s="101"/>
      <c r="X13" s="101" t="str">
        <f>VLOOKUP(MONTH(X14),Критерии!$B$13:$C$26,2,0)</f>
        <v>Январь</v>
      </c>
      <c r="Y13" s="101"/>
      <c r="Z13" s="101"/>
      <c r="AA13" s="101" t="str">
        <f>VLOOKUP(MONTH(AA14),Критерии!$B$13:$C$26,2,0)</f>
        <v>Январь</v>
      </c>
      <c r="AB13" s="101"/>
      <c r="AC13" s="101"/>
      <c r="AD13" s="101" t="str">
        <f>VLOOKUP(MONTH(AD14),Критерии!$B$13:$C$26,2,0)</f>
        <v>Январь</v>
      </c>
      <c r="AE13" s="101"/>
      <c r="AF13" s="101"/>
      <c r="AG13" s="101" t="str">
        <f>VLOOKUP(MONTH(AG14),Критерии!$B$13:$C$26,2,0)</f>
        <v>Январь</v>
      </c>
      <c r="AH13" s="101"/>
      <c r="AI13" s="101"/>
      <c r="AJ13" s="101" t="str">
        <f>VLOOKUP(MONTH(AJ14),Критерии!$B$13:$C$26,2,0)</f>
        <v>Январь</v>
      </c>
      <c r="AK13" s="101"/>
      <c r="AL13" s="101"/>
      <c r="AM13" s="101" t="str">
        <f>VLOOKUP(MONTH(AM14),Критерии!$B$13:$C$26,2,0)</f>
        <v>Февраль</v>
      </c>
      <c r="AN13" s="101"/>
      <c r="AO13" s="101"/>
      <c r="AP13" s="101" t="str">
        <f>VLOOKUP(MONTH(AP14),Критерии!$B$13:$C$26,2,0)</f>
        <v>Февраль</v>
      </c>
      <c r="AQ13" s="101"/>
      <c r="AR13" s="101"/>
      <c r="AS13" s="101" t="str">
        <f>VLOOKUP(MONTH(AS14),Критерии!$B$13:$C$26,2,0)</f>
        <v>Февраль</v>
      </c>
      <c r="AT13" s="101"/>
      <c r="AU13" s="101"/>
      <c r="AV13" s="101" t="str">
        <f>VLOOKUP(MONTH(AV14),Критерии!$B$13:$C$26,2,0)</f>
        <v>Февраль</v>
      </c>
      <c r="AW13" s="101"/>
      <c r="AX13" s="101"/>
      <c r="AY13" s="101" t="str">
        <f>VLOOKUP(MONTH(AY14),Критерии!$B$13:$C$26,2,0)</f>
        <v>Март</v>
      </c>
      <c r="AZ13" s="101"/>
      <c r="BA13" s="101"/>
      <c r="BB13" s="101" t="str">
        <f>VLOOKUP(MONTH(BB14),Критерии!$B$13:$C$26,2,0)</f>
        <v>Март</v>
      </c>
      <c r="BC13" s="101"/>
      <c r="BD13" s="101"/>
      <c r="BE13" s="101" t="str">
        <f>VLOOKUP(MONTH(BE14),Критерии!$B$13:$C$26,2,0)</f>
        <v>Март</v>
      </c>
      <c r="BF13" s="101"/>
      <c r="BG13" s="101"/>
      <c r="BH13" s="101" t="str">
        <f>VLOOKUP(MONTH(BH14),Критерии!$B$13:$C$26,2,0)</f>
        <v>Март</v>
      </c>
      <c r="BI13" s="101"/>
      <c r="BJ13" s="101"/>
      <c r="BK13" s="101" t="str">
        <f>VLOOKUP(MONTH(BK14),Критерии!$B$13:$C$26,2,0)</f>
        <v>Апрель</v>
      </c>
      <c r="BL13" s="101"/>
      <c r="BM13" s="101"/>
      <c r="BN13" s="101" t="str">
        <f>VLOOKUP(MONTH(BN14),Критерии!$B$13:$C$26,2,0)</f>
        <v>Апрель</v>
      </c>
      <c r="BO13" s="101"/>
      <c r="BP13" s="101"/>
      <c r="BQ13" s="101" t="str">
        <f>VLOOKUP(MONTH(BQ14),Критерии!$B$13:$C$26,2,0)</f>
        <v>Апрель</v>
      </c>
      <c r="BR13" s="101"/>
      <c r="BS13" s="101"/>
      <c r="BT13" s="101" t="str">
        <f>VLOOKUP(MONTH(BT14),Критерии!$B$13:$C$26,2,0)</f>
        <v>Апрель</v>
      </c>
      <c r="BU13" s="101"/>
      <c r="BV13" s="101"/>
      <c r="BW13" s="101" t="str">
        <f>VLOOKUP(MONTH(BW14),Критерии!$B$13:$C$26,2,0)</f>
        <v>Апрель</v>
      </c>
      <c r="BX13" s="101"/>
      <c r="BY13" s="101"/>
      <c r="BZ13" s="101" t="str">
        <f>VLOOKUP(MONTH(BZ14),Критерии!$B$13:$C$26,2,0)</f>
        <v>Май</v>
      </c>
      <c r="CA13" s="101"/>
      <c r="CB13" s="101"/>
      <c r="CC13" s="101" t="str">
        <f>VLOOKUP(MONTH(CC14),Критерии!$B$13:$C$26,2,0)</f>
        <v>Май</v>
      </c>
      <c r="CD13" s="101"/>
      <c r="CE13" s="101"/>
      <c r="CF13" s="101" t="str">
        <f>VLOOKUP(MONTH(CF14),Критерии!$B$13:$C$26,2,0)</f>
        <v>Май</v>
      </c>
      <c r="CG13" s="101"/>
      <c r="CH13" s="101"/>
      <c r="CI13" s="101" t="str">
        <f>VLOOKUP(MONTH(CI14),Критерии!$B$13:$C$26,2,0)</f>
        <v>Май</v>
      </c>
      <c r="CJ13" s="101"/>
      <c r="CK13" s="101"/>
      <c r="CL13" s="101" t="str">
        <f>VLOOKUP(MONTH(CL14),Критерии!$B$13:$C$26,2,0)</f>
        <v>Июнь</v>
      </c>
      <c r="CM13" s="101"/>
      <c r="CN13" s="101"/>
      <c r="CO13" s="101" t="str">
        <f>VLOOKUP(MONTH(CO14),Критерии!$B$13:$C$26,2,0)</f>
        <v>Июнь</v>
      </c>
      <c r="CP13" s="101"/>
      <c r="CQ13" s="101"/>
      <c r="CR13" s="101" t="str">
        <f>VLOOKUP(MONTH(CR14),Критерии!$B$13:$C$26,2,0)</f>
        <v>Июнь</v>
      </c>
      <c r="CS13" s="101"/>
      <c r="CT13" s="101"/>
      <c r="CU13" s="101" t="str">
        <f>VLOOKUP(MONTH(CU14),Критерии!$B$13:$C$26,2,0)</f>
        <v>Июнь</v>
      </c>
      <c r="CV13" s="101"/>
      <c r="CW13" s="101"/>
      <c r="CX13" s="101" t="str">
        <f>VLOOKUP(MONTH(CX14),Критерии!$B$13:$C$26,2,0)</f>
        <v>Июль</v>
      </c>
      <c r="CY13" s="101"/>
      <c r="CZ13" s="101"/>
      <c r="DA13" s="101" t="str">
        <f>VLOOKUP(MONTH(DA14),Критерии!$B$13:$C$26,2,0)</f>
        <v>Июль</v>
      </c>
      <c r="DB13" s="101"/>
      <c r="DC13" s="101"/>
      <c r="DD13" s="101" t="str">
        <f>VLOOKUP(MONTH(DD14),Критерии!$B$13:$C$26,2,0)</f>
        <v>Июль</v>
      </c>
      <c r="DE13" s="101"/>
      <c r="DF13" s="101"/>
      <c r="DG13" s="101" t="str">
        <f>VLOOKUP(MONTH(DG14),Критерии!$B$13:$C$26,2,0)</f>
        <v>Июль</v>
      </c>
      <c r="DH13" s="101"/>
      <c r="DI13" s="101"/>
      <c r="DJ13" s="101" t="str">
        <f>VLOOKUP(MONTH(DJ14),Критерии!$B$13:$C$26,2,0)</f>
        <v>Июль</v>
      </c>
      <c r="DK13" s="101"/>
      <c r="DL13" s="101"/>
      <c r="DM13" s="101" t="str">
        <f>VLOOKUP(MONTH(DM14),Критерии!$B$13:$C$26,2,0)</f>
        <v>Август</v>
      </c>
      <c r="DN13" s="101"/>
      <c r="DO13" s="101"/>
      <c r="DP13" s="101" t="str">
        <f>VLOOKUP(MONTH(DP14),Критерии!$B$13:$C$26,2,0)</f>
        <v>Август</v>
      </c>
      <c r="DQ13" s="101"/>
      <c r="DR13" s="101"/>
      <c r="DS13" s="101" t="str">
        <f>VLOOKUP(MONTH(DS14),Критерии!$B$13:$C$26,2,0)</f>
        <v>Август</v>
      </c>
      <c r="DT13" s="101"/>
      <c r="DU13" s="101"/>
      <c r="DV13" s="101" t="str">
        <f>VLOOKUP(MONTH(DV14),Критерии!$B$13:$C$26,2,0)</f>
        <v>Август</v>
      </c>
      <c r="DW13" s="101"/>
      <c r="DX13" s="101"/>
      <c r="DY13" s="101" t="str">
        <f>VLOOKUP(MONTH(DY14),Критерии!$B$13:$C$26,2,0)</f>
        <v>Сентябрь</v>
      </c>
      <c r="DZ13" s="101"/>
      <c r="EA13" s="101"/>
      <c r="EB13" s="101" t="str">
        <f>VLOOKUP(MONTH(EB14),Критерии!$B$13:$C$26,2,0)</f>
        <v>Сентябрь</v>
      </c>
      <c r="EC13" s="101"/>
      <c r="ED13" s="101"/>
      <c r="EE13" s="101" t="str">
        <f>VLOOKUP(MONTH(EE14),Критерии!$B$13:$C$26,2,0)</f>
        <v>Сентябрь</v>
      </c>
      <c r="EF13" s="101"/>
      <c r="EG13" s="101"/>
      <c r="EH13" s="101" t="str">
        <f>VLOOKUP(MONTH(EH14),Критерии!$B$13:$C$26,2,0)</f>
        <v>Сентябрь</v>
      </c>
      <c r="EI13" s="101"/>
      <c r="EJ13" s="101"/>
      <c r="EK13" s="101" t="str">
        <f>VLOOKUP(MONTH(EK14),Критерии!$B$13:$C$26,2,0)</f>
        <v>Октябрь</v>
      </c>
      <c r="EL13" s="101"/>
      <c r="EM13" s="101"/>
      <c r="EN13" s="101" t="str">
        <f>VLOOKUP(MONTH(EN14),Критерии!$B$13:$C$26,2,0)</f>
        <v>Октябрь</v>
      </c>
      <c r="EO13" s="101"/>
      <c r="EP13" s="101"/>
      <c r="EQ13" s="101" t="str">
        <f>VLOOKUP(MONTH(EQ14),Критерии!$B$13:$C$26,2,0)</f>
        <v>Октябрь</v>
      </c>
      <c r="ER13" s="101"/>
      <c r="ES13" s="101"/>
      <c r="ET13" s="101" t="str">
        <f>VLOOKUP(MONTH(ET14),Критерии!$B$13:$C$26,2,0)</f>
        <v>Октябрь</v>
      </c>
      <c r="EU13" s="101"/>
      <c r="EV13" s="101"/>
      <c r="EW13" s="101" t="str">
        <f>VLOOKUP(MONTH(EW14),Критерии!$B$13:$C$26,2,0)</f>
        <v>Октябрь</v>
      </c>
      <c r="EX13" s="101"/>
      <c r="EY13" s="101"/>
      <c r="EZ13" s="101" t="str">
        <f>VLOOKUP(MONTH(EZ14),Критерии!$B$13:$C$26,2,0)</f>
        <v>Ноябрь</v>
      </c>
      <c r="FA13" s="101"/>
      <c r="FB13" s="101"/>
      <c r="FC13" s="101" t="str">
        <f>VLOOKUP(MONTH(FC14),Критерии!$B$13:$C$26,2,0)</f>
        <v>Ноябрь</v>
      </c>
      <c r="FD13" s="101"/>
      <c r="FE13" s="101"/>
      <c r="FF13" s="101" t="str">
        <f>VLOOKUP(MONTH(FF14),Критерии!$B$13:$C$26,2,0)</f>
        <v>Ноябрь</v>
      </c>
      <c r="FG13" s="101"/>
      <c r="FH13" s="101"/>
      <c r="FI13" s="101" t="str">
        <f>VLOOKUP(MONTH(FI14),Критерии!$B$13:$C$26,2,0)</f>
        <v>Ноябрь</v>
      </c>
      <c r="FJ13" s="101"/>
      <c r="FK13" s="101"/>
      <c r="FL13" s="101" t="str">
        <f>VLOOKUP(MONTH(FL14),Критерии!$B$13:$C$26,2,0)</f>
        <v>Декабрь</v>
      </c>
      <c r="FM13" s="101"/>
      <c r="FN13" s="101"/>
      <c r="FO13" s="101" t="str">
        <f>VLOOKUP(MONTH(FO14),Критерии!$B$13:$C$26,2,0)</f>
        <v>Декабрь</v>
      </c>
      <c r="FP13" s="101"/>
      <c r="FQ13" s="101"/>
      <c r="FR13" s="101" t="str">
        <f>VLOOKUP(MONTH(FR14),Критерии!$B$13:$C$26,2,0)</f>
        <v>Декабрь</v>
      </c>
      <c r="FS13" s="101"/>
      <c r="FT13" s="101"/>
      <c r="FU13" s="101" t="str">
        <f>VLOOKUP(MONTH(FU14),Критерии!$B$13:$C$26,2,0)</f>
        <v>Декабрь</v>
      </c>
      <c r="FV13" s="101"/>
      <c r="FW13" s="101"/>
      <c r="FX13" s="101" t="str">
        <f>VLOOKUP(MONTH(FX14),Критерии!$B$13:$C$26,2,0)</f>
        <v>Декабрь</v>
      </c>
      <c r="FY13" s="101"/>
      <c r="FZ13" s="101"/>
      <c r="GA13" s="101" t="str">
        <f>VLOOKUP(MONTH(GA14),Критерии!$B$13:$C$26,2,0)</f>
        <v>Январь</v>
      </c>
      <c r="GB13" s="101"/>
      <c r="GC13" s="101"/>
      <c r="GD13" s="101" t="str">
        <f>VLOOKUP(MONTH(GD14),Критерии!$B$13:$C$26,2,0)</f>
        <v>Январь</v>
      </c>
      <c r="GE13" s="101"/>
      <c r="GF13" s="101"/>
      <c r="GG13" s="101" t="str">
        <f>VLOOKUP(MONTH(GG14),Критерии!$B$13:$C$26,2,0)</f>
        <v>Январь</v>
      </c>
      <c r="GH13" s="101"/>
      <c r="GI13" s="101"/>
    </row>
    <row r="14" spans="1:191" s="26" customFormat="1" ht="30.75" customHeight="1">
      <c r="A14" s="61"/>
      <c r="B14" s="107"/>
      <c r="C14" s="111">
        <v>43052</v>
      </c>
      <c r="D14" s="111"/>
      <c r="E14" s="111"/>
      <c r="F14" s="102">
        <f>C14+7</f>
        <v>43059</v>
      </c>
      <c r="G14" s="102"/>
      <c r="H14" s="102"/>
      <c r="I14" s="102">
        <f>F14+7</f>
        <v>43066</v>
      </c>
      <c r="J14" s="102"/>
      <c r="K14" s="102"/>
      <c r="L14" s="102">
        <f>I14+7</f>
        <v>43073</v>
      </c>
      <c r="M14" s="102"/>
      <c r="N14" s="102"/>
      <c r="O14" s="102">
        <f>L14+7</f>
        <v>43080</v>
      </c>
      <c r="P14" s="102"/>
      <c r="Q14" s="102"/>
      <c r="R14" s="102">
        <f>O14+7</f>
        <v>43087</v>
      </c>
      <c r="S14" s="102"/>
      <c r="T14" s="102"/>
      <c r="U14" s="102">
        <f>R14+7</f>
        <v>43094</v>
      </c>
      <c r="V14" s="102"/>
      <c r="W14" s="102"/>
      <c r="X14" s="102">
        <f>U14+7</f>
        <v>43101</v>
      </c>
      <c r="Y14" s="102"/>
      <c r="Z14" s="102"/>
      <c r="AA14" s="102">
        <f>X14+7</f>
        <v>43108</v>
      </c>
      <c r="AB14" s="102"/>
      <c r="AC14" s="102"/>
      <c r="AD14" s="102">
        <f>AA14+7</f>
        <v>43115</v>
      </c>
      <c r="AE14" s="102"/>
      <c r="AF14" s="102"/>
      <c r="AG14" s="102">
        <f>AD14+7</f>
        <v>43122</v>
      </c>
      <c r="AH14" s="102"/>
      <c r="AI14" s="102"/>
      <c r="AJ14" s="102">
        <f>AG14+7</f>
        <v>43129</v>
      </c>
      <c r="AK14" s="102"/>
      <c r="AL14" s="102"/>
      <c r="AM14" s="102">
        <f>AJ14+7</f>
        <v>43136</v>
      </c>
      <c r="AN14" s="102"/>
      <c r="AO14" s="102"/>
      <c r="AP14" s="102">
        <f>AM14+7</f>
        <v>43143</v>
      </c>
      <c r="AQ14" s="102"/>
      <c r="AR14" s="102"/>
      <c r="AS14" s="102">
        <f>AP14+7</f>
        <v>43150</v>
      </c>
      <c r="AT14" s="102"/>
      <c r="AU14" s="102"/>
      <c r="AV14" s="102">
        <f>AS14+7</f>
        <v>43157</v>
      </c>
      <c r="AW14" s="102"/>
      <c r="AX14" s="102"/>
      <c r="AY14" s="102">
        <f>AV14+7</f>
        <v>43164</v>
      </c>
      <c r="AZ14" s="102"/>
      <c r="BA14" s="102"/>
      <c r="BB14" s="102">
        <f>AY14+7</f>
        <v>43171</v>
      </c>
      <c r="BC14" s="102"/>
      <c r="BD14" s="102"/>
      <c r="BE14" s="102">
        <f>BB14+7</f>
        <v>43178</v>
      </c>
      <c r="BF14" s="102"/>
      <c r="BG14" s="102"/>
      <c r="BH14" s="102">
        <f>BE14+7</f>
        <v>43185</v>
      </c>
      <c r="BI14" s="102"/>
      <c r="BJ14" s="102"/>
      <c r="BK14" s="102">
        <f>BH14+7</f>
        <v>43192</v>
      </c>
      <c r="BL14" s="102"/>
      <c r="BM14" s="102"/>
      <c r="BN14" s="102">
        <f>BK14+7</f>
        <v>43199</v>
      </c>
      <c r="BO14" s="102"/>
      <c r="BP14" s="102"/>
      <c r="BQ14" s="102">
        <f>BN14+7</f>
        <v>43206</v>
      </c>
      <c r="BR14" s="102"/>
      <c r="BS14" s="102"/>
      <c r="BT14" s="102">
        <f>BQ14+7</f>
        <v>43213</v>
      </c>
      <c r="BU14" s="102"/>
      <c r="BV14" s="102"/>
      <c r="BW14" s="102">
        <f>BT14+7</f>
        <v>43220</v>
      </c>
      <c r="BX14" s="102"/>
      <c r="BY14" s="102"/>
      <c r="BZ14" s="102">
        <f>BW14+7</f>
        <v>43227</v>
      </c>
      <c r="CA14" s="102"/>
      <c r="CB14" s="102"/>
      <c r="CC14" s="102">
        <f>BZ14+7</f>
        <v>43234</v>
      </c>
      <c r="CD14" s="102"/>
      <c r="CE14" s="102"/>
      <c r="CF14" s="102">
        <f>CC14+7</f>
        <v>43241</v>
      </c>
      <c r="CG14" s="102"/>
      <c r="CH14" s="102"/>
      <c r="CI14" s="102">
        <f>CF14+7</f>
        <v>43248</v>
      </c>
      <c r="CJ14" s="102"/>
      <c r="CK14" s="102"/>
      <c r="CL14" s="102">
        <f>CI14+7</f>
        <v>43255</v>
      </c>
      <c r="CM14" s="102"/>
      <c r="CN14" s="102"/>
      <c r="CO14" s="102">
        <f>CL14+7</f>
        <v>43262</v>
      </c>
      <c r="CP14" s="102"/>
      <c r="CQ14" s="102"/>
      <c r="CR14" s="102">
        <f>CO14+7</f>
        <v>43269</v>
      </c>
      <c r="CS14" s="102"/>
      <c r="CT14" s="102"/>
      <c r="CU14" s="102">
        <f>CR14+7</f>
        <v>43276</v>
      </c>
      <c r="CV14" s="102"/>
      <c r="CW14" s="102"/>
      <c r="CX14" s="102">
        <f>CU14+7</f>
        <v>43283</v>
      </c>
      <c r="CY14" s="102"/>
      <c r="CZ14" s="102"/>
      <c r="DA14" s="102">
        <f>CX14+7</f>
        <v>43290</v>
      </c>
      <c r="DB14" s="102"/>
      <c r="DC14" s="102"/>
      <c r="DD14" s="102">
        <f>DA14+7</f>
        <v>43297</v>
      </c>
      <c r="DE14" s="102"/>
      <c r="DF14" s="102"/>
      <c r="DG14" s="102">
        <f>DD14+7</f>
        <v>43304</v>
      </c>
      <c r="DH14" s="102"/>
      <c r="DI14" s="102"/>
      <c r="DJ14" s="102">
        <f>DG14+7</f>
        <v>43311</v>
      </c>
      <c r="DK14" s="102"/>
      <c r="DL14" s="102"/>
      <c r="DM14" s="102">
        <f>DJ14+7</f>
        <v>43318</v>
      </c>
      <c r="DN14" s="102"/>
      <c r="DO14" s="102"/>
      <c r="DP14" s="102">
        <f>DM14+7</f>
        <v>43325</v>
      </c>
      <c r="DQ14" s="102"/>
      <c r="DR14" s="102"/>
      <c r="DS14" s="102">
        <f>DP14+7</f>
        <v>43332</v>
      </c>
      <c r="DT14" s="102"/>
      <c r="DU14" s="102"/>
      <c r="DV14" s="102">
        <f>DS14+7</f>
        <v>43339</v>
      </c>
      <c r="DW14" s="102"/>
      <c r="DX14" s="102"/>
      <c r="DY14" s="102">
        <f>DV14+7</f>
        <v>43346</v>
      </c>
      <c r="DZ14" s="102"/>
      <c r="EA14" s="102"/>
      <c r="EB14" s="102">
        <f>DY14+7</f>
        <v>43353</v>
      </c>
      <c r="EC14" s="102"/>
      <c r="ED14" s="102"/>
      <c r="EE14" s="102">
        <f>EB14+7</f>
        <v>43360</v>
      </c>
      <c r="EF14" s="102"/>
      <c r="EG14" s="102"/>
      <c r="EH14" s="102">
        <f>EE14+7</f>
        <v>43367</v>
      </c>
      <c r="EI14" s="102"/>
      <c r="EJ14" s="102"/>
      <c r="EK14" s="102">
        <f>EH14+7</f>
        <v>43374</v>
      </c>
      <c r="EL14" s="102"/>
      <c r="EM14" s="102"/>
      <c r="EN14" s="102">
        <f>EK14+7</f>
        <v>43381</v>
      </c>
      <c r="EO14" s="102"/>
      <c r="EP14" s="102"/>
      <c r="EQ14" s="102">
        <f>EN14+7</f>
        <v>43388</v>
      </c>
      <c r="ER14" s="102"/>
      <c r="ES14" s="102"/>
      <c r="ET14" s="102">
        <f>EQ14+7</f>
        <v>43395</v>
      </c>
      <c r="EU14" s="102"/>
      <c r="EV14" s="102"/>
      <c r="EW14" s="102">
        <f>ET14+7</f>
        <v>43402</v>
      </c>
      <c r="EX14" s="102"/>
      <c r="EY14" s="102"/>
      <c r="EZ14" s="102">
        <f>EW14+7</f>
        <v>43409</v>
      </c>
      <c r="FA14" s="102"/>
      <c r="FB14" s="102"/>
      <c r="FC14" s="102">
        <f>EZ14+7</f>
        <v>43416</v>
      </c>
      <c r="FD14" s="102"/>
      <c r="FE14" s="102"/>
      <c r="FF14" s="102">
        <f>FC14+7</f>
        <v>43423</v>
      </c>
      <c r="FG14" s="102"/>
      <c r="FH14" s="102"/>
      <c r="FI14" s="102">
        <f>FF14+7</f>
        <v>43430</v>
      </c>
      <c r="FJ14" s="102"/>
      <c r="FK14" s="102"/>
      <c r="FL14" s="102">
        <f>FI14+7</f>
        <v>43437</v>
      </c>
      <c r="FM14" s="102"/>
      <c r="FN14" s="102"/>
      <c r="FO14" s="102">
        <f>FL14+7</f>
        <v>43444</v>
      </c>
      <c r="FP14" s="102"/>
      <c r="FQ14" s="102"/>
      <c r="FR14" s="102">
        <f>FO14+7</f>
        <v>43451</v>
      </c>
      <c r="FS14" s="102"/>
      <c r="FT14" s="102"/>
      <c r="FU14" s="102">
        <f>FR14+7</f>
        <v>43458</v>
      </c>
      <c r="FV14" s="102"/>
      <c r="FW14" s="102"/>
      <c r="FX14" s="102">
        <f>FU14+7</f>
        <v>43465</v>
      </c>
      <c r="FY14" s="102"/>
      <c r="FZ14" s="102"/>
      <c r="GA14" s="102">
        <f>FX14+7</f>
        <v>43472</v>
      </c>
      <c r="GB14" s="102"/>
      <c r="GC14" s="102"/>
      <c r="GD14" s="102">
        <f>GA14+7</f>
        <v>43479</v>
      </c>
      <c r="GE14" s="102"/>
      <c r="GF14" s="102"/>
      <c r="GG14" s="102">
        <f>GD14+7</f>
        <v>43486</v>
      </c>
      <c r="GH14" s="102"/>
      <c r="GI14" s="102"/>
    </row>
    <row r="15" spans="1:191" s="26" customFormat="1" ht="30.75" customHeight="1">
      <c r="A15" s="61"/>
      <c r="B15" s="108"/>
      <c r="C15" s="100">
        <f>C14+6</f>
        <v>43058</v>
      </c>
      <c r="D15" s="100"/>
      <c r="E15" s="100"/>
      <c r="F15" s="100">
        <f>F14+6</f>
        <v>43065</v>
      </c>
      <c r="G15" s="100"/>
      <c r="H15" s="100"/>
      <c r="I15" s="100">
        <f>I14+6</f>
        <v>43072</v>
      </c>
      <c r="J15" s="100"/>
      <c r="K15" s="100"/>
      <c r="L15" s="100">
        <f>L14+6</f>
        <v>43079</v>
      </c>
      <c r="M15" s="100"/>
      <c r="N15" s="100"/>
      <c r="O15" s="100">
        <f>O14+6</f>
        <v>43086</v>
      </c>
      <c r="P15" s="100"/>
      <c r="Q15" s="100"/>
      <c r="R15" s="100">
        <f>R14+6</f>
        <v>43093</v>
      </c>
      <c r="S15" s="100"/>
      <c r="T15" s="100"/>
      <c r="U15" s="100">
        <f>U14+6</f>
        <v>43100</v>
      </c>
      <c r="V15" s="100"/>
      <c r="W15" s="100"/>
      <c r="X15" s="100">
        <f>X14+6</f>
        <v>43107</v>
      </c>
      <c r="Y15" s="100"/>
      <c r="Z15" s="100"/>
      <c r="AA15" s="100">
        <f>AA14+6</f>
        <v>43114</v>
      </c>
      <c r="AB15" s="100"/>
      <c r="AC15" s="100"/>
      <c r="AD15" s="100">
        <f>AD14+6</f>
        <v>43121</v>
      </c>
      <c r="AE15" s="100"/>
      <c r="AF15" s="100"/>
      <c r="AG15" s="100">
        <f>AG14+6</f>
        <v>43128</v>
      </c>
      <c r="AH15" s="100"/>
      <c r="AI15" s="100"/>
      <c r="AJ15" s="100">
        <f>AJ14+6</f>
        <v>43135</v>
      </c>
      <c r="AK15" s="100"/>
      <c r="AL15" s="100"/>
      <c r="AM15" s="100">
        <f>AM14+6</f>
        <v>43142</v>
      </c>
      <c r="AN15" s="100"/>
      <c r="AO15" s="100"/>
      <c r="AP15" s="100">
        <f>AP14+6</f>
        <v>43149</v>
      </c>
      <c r="AQ15" s="100"/>
      <c r="AR15" s="100"/>
      <c r="AS15" s="100">
        <f>AS14+6</f>
        <v>43156</v>
      </c>
      <c r="AT15" s="100"/>
      <c r="AU15" s="100"/>
      <c r="AV15" s="100">
        <f>AV14+6</f>
        <v>43163</v>
      </c>
      <c r="AW15" s="100"/>
      <c r="AX15" s="100"/>
      <c r="AY15" s="100">
        <f>AY14+6</f>
        <v>43170</v>
      </c>
      <c r="AZ15" s="100"/>
      <c r="BA15" s="100"/>
      <c r="BB15" s="100">
        <f>BB14+6</f>
        <v>43177</v>
      </c>
      <c r="BC15" s="100"/>
      <c r="BD15" s="100"/>
      <c r="BE15" s="100">
        <f>BE14+6</f>
        <v>43184</v>
      </c>
      <c r="BF15" s="100"/>
      <c r="BG15" s="100"/>
      <c r="BH15" s="100">
        <f>BH14+6</f>
        <v>43191</v>
      </c>
      <c r="BI15" s="100"/>
      <c r="BJ15" s="100"/>
      <c r="BK15" s="100">
        <f>BK14+6</f>
        <v>43198</v>
      </c>
      <c r="BL15" s="100"/>
      <c r="BM15" s="100"/>
      <c r="BN15" s="100">
        <f>BN14+6</f>
        <v>43205</v>
      </c>
      <c r="BO15" s="100"/>
      <c r="BP15" s="100"/>
      <c r="BQ15" s="100">
        <f>BQ14+6</f>
        <v>43212</v>
      </c>
      <c r="BR15" s="100"/>
      <c r="BS15" s="100"/>
      <c r="BT15" s="100">
        <f>BT14+6</f>
        <v>43219</v>
      </c>
      <c r="BU15" s="100"/>
      <c r="BV15" s="100"/>
      <c r="BW15" s="100">
        <f>BW14+6</f>
        <v>43226</v>
      </c>
      <c r="BX15" s="100"/>
      <c r="BY15" s="100"/>
      <c r="BZ15" s="100">
        <f>BZ14+6</f>
        <v>43233</v>
      </c>
      <c r="CA15" s="100"/>
      <c r="CB15" s="100"/>
      <c r="CC15" s="100">
        <f>CC14+6</f>
        <v>43240</v>
      </c>
      <c r="CD15" s="100"/>
      <c r="CE15" s="100"/>
      <c r="CF15" s="100">
        <f>CF14+6</f>
        <v>43247</v>
      </c>
      <c r="CG15" s="100"/>
      <c r="CH15" s="100"/>
      <c r="CI15" s="100">
        <f>CI14+6</f>
        <v>43254</v>
      </c>
      <c r="CJ15" s="100"/>
      <c r="CK15" s="100"/>
      <c r="CL15" s="100">
        <f>CL14+6</f>
        <v>43261</v>
      </c>
      <c r="CM15" s="100"/>
      <c r="CN15" s="100"/>
      <c r="CO15" s="100">
        <f>CO14+6</f>
        <v>43268</v>
      </c>
      <c r="CP15" s="100"/>
      <c r="CQ15" s="100"/>
      <c r="CR15" s="100">
        <f>CR14+6</f>
        <v>43275</v>
      </c>
      <c r="CS15" s="100"/>
      <c r="CT15" s="100"/>
      <c r="CU15" s="100">
        <f>CU14+6</f>
        <v>43282</v>
      </c>
      <c r="CV15" s="100"/>
      <c r="CW15" s="100"/>
      <c r="CX15" s="100">
        <f>CX14+6</f>
        <v>43289</v>
      </c>
      <c r="CY15" s="100"/>
      <c r="CZ15" s="100"/>
      <c r="DA15" s="100">
        <f>DA14+6</f>
        <v>43296</v>
      </c>
      <c r="DB15" s="100"/>
      <c r="DC15" s="100"/>
      <c r="DD15" s="100">
        <f>DD14+6</f>
        <v>43303</v>
      </c>
      <c r="DE15" s="100"/>
      <c r="DF15" s="100"/>
      <c r="DG15" s="100">
        <f>DG14+6</f>
        <v>43310</v>
      </c>
      <c r="DH15" s="100"/>
      <c r="DI15" s="100"/>
      <c r="DJ15" s="100">
        <f>DJ14+6</f>
        <v>43317</v>
      </c>
      <c r="DK15" s="100"/>
      <c r="DL15" s="100"/>
      <c r="DM15" s="100">
        <f>DM14+6</f>
        <v>43324</v>
      </c>
      <c r="DN15" s="100"/>
      <c r="DO15" s="100"/>
      <c r="DP15" s="100">
        <f>DP14+6</f>
        <v>43331</v>
      </c>
      <c r="DQ15" s="100"/>
      <c r="DR15" s="100"/>
      <c r="DS15" s="100">
        <f>DS14+6</f>
        <v>43338</v>
      </c>
      <c r="DT15" s="100"/>
      <c r="DU15" s="100"/>
      <c r="DV15" s="100">
        <f>DV14+6</f>
        <v>43345</v>
      </c>
      <c r="DW15" s="100"/>
      <c r="DX15" s="100"/>
      <c r="DY15" s="100">
        <f>DY14+6</f>
        <v>43352</v>
      </c>
      <c r="DZ15" s="100"/>
      <c r="EA15" s="100"/>
      <c r="EB15" s="100">
        <f>EB14+6</f>
        <v>43359</v>
      </c>
      <c r="EC15" s="100"/>
      <c r="ED15" s="100"/>
      <c r="EE15" s="100">
        <f>EE14+6</f>
        <v>43366</v>
      </c>
      <c r="EF15" s="100"/>
      <c r="EG15" s="100"/>
      <c r="EH15" s="100">
        <f>EH14+6</f>
        <v>43373</v>
      </c>
      <c r="EI15" s="100"/>
      <c r="EJ15" s="100"/>
      <c r="EK15" s="100">
        <f>EK14+6</f>
        <v>43380</v>
      </c>
      <c r="EL15" s="100"/>
      <c r="EM15" s="100"/>
      <c r="EN15" s="100">
        <f>EN14+6</f>
        <v>43387</v>
      </c>
      <c r="EO15" s="100"/>
      <c r="EP15" s="100"/>
      <c r="EQ15" s="100">
        <f>EQ14+6</f>
        <v>43394</v>
      </c>
      <c r="ER15" s="100"/>
      <c r="ES15" s="100"/>
      <c r="ET15" s="100">
        <f>ET14+6</f>
        <v>43401</v>
      </c>
      <c r="EU15" s="100"/>
      <c r="EV15" s="100"/>
      <c r="EW15" s="100">
        <f>EW14+6</f>
        <v>43408</v>
      </c>
      <c r="EX15" s="100"/>
      <c r="EY15" s="100"/>
      <c r="EZ15" s="100">
        <f>EZ14+6</f>
        <v>43415</v>
      </c>
      <c r="FA15" s="100"/>
      <c r="FB15" s="100"/>
      <c r="FC15" s="100">
        <f>FC14+6</f>
        <v>43422</v>
      </c>
      <c r="FD15" s="100"/>
      <c r="FE15" s="100"/>
      <c r="FF15" s="100">
        <f>FF14+6</f>
        <v>43429</v>
      </c>
      <c r="FG15" s="100"/>
      <c r="FH15" s="100"/>
      <c r="FI15" s="100">
        <f>FI14+6</f>
        <v>43436</v>
      </c>
      <c r="FJ15" s="100"/>
      <c r="FK15" s="100"/>
      <c r="FL15" s="100">
        <f>FL14+6</f>
        <v>43443</v>
      </c>
      <c r="FM15" s="100"/>
      <c r="FN15" s="100"/>
      <c r="FO15" s="100">
        <f>FO14+6</f>
        <v>43450</v>
      </c>
      <c r="FP15" s="100"/>
      <c r="FQ15" s="100"/>
      <c r="FR15" s="100">
        <f>FR14+6</f>
        <v>43457</v>
      </c>
      <c r="FS15" s="100"/>
      <c r="FT15" s="100"/>
      <c r="FU15" s="100">
        <f>FU14+6</f>
        <v>43464</v>
      </c>
      <c r="FV15" s="100"/>
      <c r="FW15" s="100"/>
      <c r="FX15" s="100">
        <f>FX14+6</f>
        <v>43471</v>
      </c>
      <c r="FY15" s="100"/>
      <c r="FZ15" s="100"/>
      <c r="GA15" s="100">
        <f>GA14+6</f>
        <v>43478</v>
      </c>
      <c r="GB15" s="100"/>
      <c r="GC15" s="100"/>
      <c r="GD15" s="100">
        <f>GD14+6</f>
        <v>43485</v>
      </c>
      <c r="GE15" s="100"/>
      <c r="GF15" s="100"/>
      <c r="GG15" s="100">
        <f>GG14+6</f>
        <v>43492</v>
      </c>
      <c r="GH15" s="100"/>
      <c r="GI15" s="100"/>
    </row>
    <row r="16" spans="1:191" s="15" customFormat="1" ht="37.5" customHeight="1">
      <c r="A16" s="40"/>
      <c r="B16" s="6" t="s">
        <v>26</v>
      </c>
      <c r="C16" s="6"/>
      <c r="D16" s="42"/>
      <c r="E16" s="42"/>
      <c r="F16" s="42"/>
      <c r="G16" s="43"/>
      <c r="H16" s="43"/>
      <c r="I16" s="6"/>
      <c r="J16" s="42"/>
      <c r="K16" s="42"/>
      <c r="L16" s="17"/>
      <c r="M16" s="44"/>
      <c r="N16" s="44"/>
      <c r="O16" s="65"/>
      <c r="P16" s="17"/>
      <c r="Q16" s="17"/>
      <c r="R16" s="42"/>
      <c r="S16" s="43"/>
      <c r="T16" s="43"/>
      <c r="U16" s="6"/>
      <c r="V16" s="42"/>
      <c r="W16" s="42"/>
      <c r="X16" s="42"/>
      <c r="Y16" s="43"/>
      <c r="Z16" s="43"/>
      <c r="AA16" s="6"/>
      <c r="AB16" s="42"/>
      <c r="AC16" s="42"/>
      <c r="AD16" s="42"/>
      <c r="AE16" s="43"/>
      <c r="AF16" s="43"/>
      <c r="AG16" s="6"/>
      <c r="AH16" s="42"/>
      <c r="AI16" s="42"/>
      <c r="AJ16" s="42"/>
      <c r="AK16" s="43"/>
      <c r="AL16" s="43"/>
      <c r="AM16" s="6"/>
      <c r="AN16" s="42"/>
      <c r="AO16" s="42"/>
      <c r="AP16" s="42"/>
      <c r="AQ16" s="43"/>
      <c r="AR16" s="43"/>
      <c r="AS16" s="6"/>
      <c r="AT16" s="42"/>
      <c r="AU16" s="42"/>
      <c r="AV16" s="42"/>
      <c r="AW16" s="43"/>
      <c r="AX16" s="43"/>
      <c r="AY16" s="6"/>
      <c r="AZ16" s="42"/>
      <c r="BA16" s="42"/>
      <c r="BB16" s="42"/>
      <c r="BC16" s="43"/>
      <c r="BD16" s="43"/>
      <c r="BE16" s="6"/>
      <c r="BF16" s="42"/>
      <c r="BG16" s="42"/>
      <c r="BH16" s="42"/>
      <c r="BI16" s="43"/>
      <c r="BJ16" s="43"/>
      <c r="BK16" s="6"/>
      <c r="BL16" s="42"/>
      <c r="BM16" s="42"/>
      <c r="BN16" s="42"/>
      <c r="BO16" s="43"/>
      <c r="BP16" s="43"/>
      <c r="BQ16" s="6"/>
      <c r="BR16" s="42"/>
      <c r="BS16" s="42"/>
      <c r="BT16" s="42"/>
      <c r="BU16" s="43"/>
      <c r="BV16" s="43"/>
      <c r="BW16" s="6"/>
      <c r="BX16" s="42"/>
      <c r="BY16" s="42"/>
      <c r="BZ16" s="42"/>
      <c r="CA16" s="43"/>
      <c r="CB16" s="43"/>
      <c r="CC16" s="6"/>
      <c r="CD16" s="42"/>
      <c r="CE16" s="42"/>
      <c r="CF16" s="42"/>
      <c r="CG16" s="43"/>
      <c r="CH16" s="43"/>
      <c r="CI16" s="6"/>
      <c r="CJ16" s="42"/>
      <c r="CK16" s="42"/>
      <c r="CL16" s="42"/>
      <c r="CM16" s="43"/>
      <c r="CN16" s="43"/>
      <c r="CO16" s="6"/>
      <c r="CP16" s="42"/>
      <c r="CQ16" s="42"/>
      <c r="CR16" s="42"/>
      <c r="CS16" s="43"/>
      <c r="CT16" s="43"/>
      <c r="CU16" s="6"/>
      <c r="CV16" s="42"/>
      <c r="CW16" s="42"/>
      <c r="CX16" s="42"/>
      <c r="CY16" s="43"/>
      <c r="CZ16" s="43"/>
      <c r="DA16" s="6"/>
      <c r="DB16" s="42"/>
      <c r="DC16" s="42"/>
      <c r="DD16" s="42"/>
      <c r="DE16" s="43"/>
      <c r="DF16" s="43"/>
      <c r="DG16" s="6"/>
      <c r="DH16" s="42"/>
      <c r="DI16" s="42"/>
      <c r="DJ16" s="42"/>
      <c r="DK16" s="43"/>
      <c r="DL16" s="43"/>
      <c r="DM16" s="6"/>
      <c r="DN16" s="42"/>
      <c r="DO16" s="42"/>
      <c r="DP16" s="42"/>
      <c r="DQ16" s="43"/>
      <c r="DR16" s="43"/>
      <c r="DS16" s="6"/>
      <c r="DT16" s="42"/>
      <c r="DU16" s="42"/>
      <c r="DV16" s="42"/>
      <c r="DW16" s="43"/>
      <c r="DX16" s="43"/>
      <c r="DY16" s="6"/>
      <c r="DZ16" s="42"/>
      <c r="EA16" s="42"/>
      <c r="EB16" s="42"/>
      <c r="EC16" s="43"/>
      <c r="ED16" s="43"/>
      <c r="EE16" s="6"/>
      <c r="EF16" s="42"/>
      <c r="EG16" s="42"/>
      <c r="EH16" s="42"/>
      <c r="EI16" s="43"/>
      <c r="EJ16" s="43"/>
      <c r="EK16" s="6"/>
      <c r="EL16" s="42"/>
      <c r="EM16" s="42"/>
      <c r="EN16" s="42"/>
      <c r="EO16" s="43"/>
      <c r="EP16" s="43"/>
      <c r="EQ16" s="6"/>
      <c r="ER16" s="42"/>
      <c r="ES16" s="42"/>
      <c r="ET16" s="42"/>
      <c r="EU16" s="43"/>
      <c r="EV16" s="43"/>
      <c r="EW16" s="6"/>
      <c r="EX16" s="42"/>
      <c r="EY16" s="42"/>
      <c r="EZ16" s="42"/>
      <c r="FA16" s="43"/>
      <c r="FB16" s="43"/>
      <c r="FC16" s="6"/>
      <c r="FD16" s="42"/>
      <c r="FE16" s="42"/>
      <c r="FF16" s="42"/>
      <c r="FG16" s="43"/>
      <c r="FH16" s="43"/>
      <c r="FI16" s="6"/>
      <c r="FJ16" s="42"/>
      <c r="FK16" s="42"/>
      <c r="FL16" s="42"/>
      <c r="FM16" s="43"/>
      <c r="FN16" s="43"/>
      <c r="FO16" s="6"/>
      <c r="FP16" s="42"/>
      <c r="FQ16" s="42"/>
      <c r="FR16" s="42"/>
      <c r="FS16" s="43"/>
      <c r="FT16" s="43"/>
      <c r="FU16" s="6"/>
      <c r="FV16" s="42"/>
      <c r="FW16" s="42"/>
      <c r="FX16" s="42"/>
      <c r="FY16" s="43"/>
      <c r="FZ16" s="43"/>
      <c r="GA16" s="6"/>
      <c r="GB16" s="42"/>
      <c r="GC16" s="42"/>
      <c r="GD16" s="42"/>
      <c r="GE16" s="43"/>
      <c r="GF16" s="43"/>
      <c r="GG16" s="6"/>
      <c r="GH16" s="42"/>
      <c r="GI16" s="42"/>
    </row>
    <row r="17" spans="1:191" s="15" customFormat="1" ht="37.5" customHeight="1">
      <c r="A17" s="40"/>
      <c r="B17" s="6" t="s">
        <v>18</v>
      </c>
      <c r="C17" s="6"/>
      <c r="D17" s="43"/>
      <c r="E17" s="43"/>
      <c r="F17" s="43"/>
      <c r="G17" s="43"/>
      <c r="H17" s="43"/>
      <c r="I17" s="6"/>
      <c r="J17" s="43"/>
      <c r="K17" s="43"/>
      <c r="L17" s="43"/>
      <c r="M17" s="43"/>
      <c r="N17" s="43"/>
      <c r="O17" s="6"/>
      <c r="P17" s="43"/>
      <c r="Q17" s="43"/>
      <c r="R17" s="44"/>
      <c r="S17" s="44"/>
      <c r="T17" s="44"/>
      <c r="U17" s="65"/>
      <c r="V17" s="44"/>
      <c r="W17" s="44"/>
      <c r="X17" s="43"/>
      <c r="Y17" s="43"/>
      <c r="Z17" s="43"/>
      <c r="AA17" s="6"/>
      <c r="AB17" s="43"/>
      <c r="AC17" s="43"/>
      <c r="AD17" s="43"/>
      <c r="AE17" s="43"/>
      <c r="AF17" s="43"/>
      <c r="AG17" s="6"/>
      <c r="AH17" s="43"/>
      <c r="AI17" s="43"/>
      <c r="AJ17" s="43"/>
      <c r="AK17" s="43"/>
      <c r="AL17" s="43"/>
      <c r="AM17" s="6"/>
      <c r="AN17" s="43"/>
      <c r="AO17" s="43"/>
      <c r="AP17" s="43"/>
      <c r="AQ17" s="43"/>
      <c r="AR17" s="43"/>
      <c r="AS17" s="6"/>
      <c r="AT17" s="43"/>
      <c r="AU17" s="43"/>
      <c r="AV17" s="43"/>
      <c r="AW17" s="43"/>
      <c r="AX17" s="43"/>
      <c r="AY17" s="6"/>
      <c r="AZ17" s="43"/>
      <c r="BA17" s="43"/>
      <c r="BB17" s="43"/>
      <c r="BC17" s="43"/>
      <c r="BD17" s="43"/>
      <c r="BE17" s="6"/>
      <c r="BF17" s="43"/>
      <c r="BG17" s="43"/>
      <c r="BH17" s="43"/>
      <c r="BI17" s="43"/>
      <c r="BJ17" s="43"/>
      <c r="BK17" s="6"/>
      <c r="BL17" s="43"/>
      <c r="BM17" s="43"/>
      <c r="BN17" s="43"/>
      <c r="BO17" s="43"/>
      <c r="BP17" s="43"/>
      <c r="BQ17" s="6"/>
      <c r="BR17" s="43"/>
      <c r="BS17" s="43"/>
      <c r="BT17" s="43"/>
      <c r="BU17" s="43"/>
      <c r="BV17" s="43"/>
      <c r="BW17" s="6"/>
      <c r="BX17" s="43"/>
      <c r="BY17" s="43"/>
      <c r="BZ17" s="43"/>
      <c r="CA17" s="43"/>
      <c r="CB17" s="43"/>
      <c r="CC17" s="6"/>
      <c r="CD17" s="43"/>
      <c r="CE17" s="43"/>
      <c r="CF17" s="43"/>
      <c r="CG17" s="43"/>
      <c r="CH17" s="43"/>
      <c r="CI17" s="6"/>
      <c r="CJ17" s="43"/>
      <c r="CK17" s="43"/>
      <c r="CL17" s="43"/>
      <c r="CM17" s="43"/>
      <c r="CN17" s="43"/>
      <c r="CO17" s="6"/>
      <c r="CP17" s="43"/>
      <c r="CQ17" s="43"/>
      <c r="CR17" s="43"/>
      <c r="CS17" s="43"/>
      <c r="CT17" s="43"/>
      <c r="CU17" s="6"/>
      <c r="CV17" s="43"/>
      <c r="CW17" s="43"/>
      <c r="CX17" s="43"/>
      <c r="CY17" s="43"/>
      <c r="CZ17" s="43"/>
      <c r="DA17" s="6"/>
      <c r="DB17" s="43"/>
      <c r="DC17" s="43"/>
      <c r="DD17" s="43"/>
      <c r="DE17" s="43"/>
      <c r="DF17" s="43"/>
      <c r="DG17" s="6"/>
      <c r="DH17" s="43"/>
      <c r="DI17" s="43"/>
      <c r="DJ17" s="43"/>
      <c r="DK17" s="43"/>
      <c r="DL17" s="43"/>
      <c r="DM17" s="6"/>
      <c r="DN17" s="43"/>
      <c r="DO17" s="43"/>
      <c r="DP17" s="43"/>
      <c r="DQ17" s="43"/>
      <c r="DR17" s="43"/>
      <c r="DS17" s="6"/>
      <c r="DT17" s="43"/>
      <c r="DU17" s="43"/>
      <c r="DV17" s="43"/>
      <c r="DW17" s="43"/>
      <c r="DX17" s="43"/>
      <c r="DY17" s="6"/>
      <c r="DZ17" s="43"/>
      <c r="EA17" s="43"/>
      <c r="EB17" s="43"/>
      <c r="EC17" s="43"/>
      <c r="ED17" s="43"/>
      <c r="EE17" s="6"/>
      <c r="EF17" s="43"/>
      <c r="EG17" s="43"/>
      <c r="EH17" s="43"/>
      <c r="EI17" s="43"/>
      <c r="EJ17" s="43"/>
      <c r="EK17" s="6"/>
      <c r="EL17" s="43"/>
      <c r="EM17" s="43"/>
      <c r="EN17" s="43"/>
      <c r="EO17" s="43"/>
      <c r="EP17" s="43"/>
      <c r="EQ17" s="6"/>
      <c r="ER17" s="43"/>
      <c r="ES17" s="43"/>
      <c r="ET17" s="43"/>
      <c r="EU17" s="43"/>
      <c r="EV17" s="43"/>
      <c r="EW17" s="6"/>
      <c r="EX17" s="43"/>
      <c r="EY17" s="43"/>
      <c r="EZ17" s="43"/>
      <c r="FA17" s="43"/>
      <c r="FB17" s="43"/>
      <c r="FC17" s="6"/>
      <c r="FD17" s="43"/>
      <c r="FE17" s="43"/>
      <c r="FF17" s="43"/>
      <c r="FG17" s="43"/>
      <c r="FH17" s="43"/>
      <c r="FI17" s="6"/>
      <c r="FJ17" s="43"/>
      <c r="FK17" s="43"/>
      <c r="FL17" s="43"/>
      <c r="FM17" s="43"/>
      <c r="FN17" s="43"/>
      <c r="FO17" s="6"/>
      <c r="FP17" s="43"/>
      <c r="FQ17" s="43"/>
      <c r="FR17" s="43"/>
      <c r="FS17" s="43"/>
      <c r="FT17" s="43"/>
      <c r="FU17" s="6"/>
      <c r="FV17" s="43"/>
      <c r="FW17" s="43"/>
      <c r="FX17" s="43"/>
      <c r="FY17" s="43"/>
      <c r="FZ17" s="43"/>
      <c r="GA17" s="6"/>
      <c r="GB17" s="43"/>
      <c r="GC17" s="43"/>
      <c r="GD17" s="43"/>
      <c r="GE17" s="43"/>
      <c r="GF17" s="43"/>
      <c r="GG17" s="6"/>
      <c r="GH17" s="43"/>
      <c r="GI17" s="43"/>
    </row>
    <row r="18" spans="1:191" s="15" customFormat="1" ht="37.5" customHeight="1">
      <c r="A18" s="40"/>
      <c r="B18" s="6" t="s">
        <v>0</v>
      </c>
      <c r="C18" s="6"/>
      <c r="D18" s="42"/>
      <c r="E18" s="42"/>
      <c r="F18" s="42"/>
      <c r="G18" s="43"/>
      <c r="H18" s="43"/>
      <c r="I18" s="6"/>
      <c r="J18" s="42"/>
      <c r="K18" s="42"/>
      <c r="L18" s="17"/>
      <c r="M18" s="44"/>
      <c r="N18" s="44"/>
      <c r="O18" s="65"/>
      <c r="P18" s="17"/>
      <c r="Q18" s="17"/>
      <c r="R18" s="17"/>
      <c r="S18" s="44"/>
      <c r="T18" s="44"/>
      <c r="U18" s="65"/>
      <c r="V18" s="17"/>
      <c r="W18" s="17"/>
      <c r="X18" s="42"/>
      <c r="Y18" s="43"/>
      <c r="Z18" s="43"/>
      <c r="AA18" s="65"/>
      <c r="AB18" s="17"/>
      <c r="AC18" s="17"/>
      <c r="AD18" s="17"/>
      <c r="AE18" s="44"/>
      <c r="AF18" s="44"/>
      <c r="AG18" s="65"/>
      <c r="AH18" s="42"/>
      <c r="AI18" s="42"/>
      <c r="AJ18" s="42"/>
      <c r="AK18" s="43"/>
      <c r="AL18" s="43"/>
      <c r="AM18" s="6"/>
      <c r="AN18" s="42"/>
      <c r="AO18" s="42"/>
      <c r="AP18" s="42"/>
      <c r="AQ18" s="43"/>
      <c r="AR18" s="43"/>
      <c r="AS18" s="6"/>
      <c r="AT18" s="42"/>
      <c r="AU18" s="42"/>
      <c r="AV18" s="42"/>
      <c r="AW18" s="43"/>
      <c r="AX18" s="43"/>
      <c r="AY18" s="6"/>
      <c r="AZ18" s="42"/>
      <c r="BA18" s="42"/>
      <c r="BB18" s="42"/>
      <c r="BC18" s="43"/>
      <c r="BD18" s="43"/>
      <c r="BE18" s="6"/>
      <c r="BF18" s="42"/>
      <c r="BG18" s="42"/>
      <c r="BH18" s="42"/>
      <c r="BI18" s="43"/>
      <c r="BJ18" s="43"/>
      <c r="BK18" s="6"/>
      <c r="BL18" s="42"/>
      <c r="BM18" s="42"/>
      <c r="BN18" s="42"/>
      <c r="BO18" s="43"/>
      <c r="BP18" s="43"/>
      <c r="BQ18" s="6"/>
      <c r="BR18" s="42"/>
      <c r="BS18" s="42"/>
      <c r="BT18" s="42"/>
      <c r="BU18" s="43"/>
      <c r="BV18" s="43"/>
      <c r="BW18" s="6"/>
      <c r="BX18" s="42"/>
      <c r="BY18" s="42"/>
      <c r="BZ18" s="42"/>
      <c r="CA18" s="43"/>
      <c r="CB18" s="43"/>
      <c r="CC18" s="6"/>
      <c r="CD18" s="42"/>
      <c r="CE18" s="42"/>
      <c r="CF18" s="42"/>
      <c r="CG18" s="43"/>
      <c r="CH18" s="43"/>
      <c r="CI18" s="6"/>
      <c r="CJ18" s="42"/>
      <c r="CK18" s="42"/>
      <c r="CL18" s="42"/>
      <c r="CM18" s="43"/>
      <c r="CN18" s="43"/>
      <c r="CO18" s="6"/>
      <c r="CP18" s="42"/>
      <c r="CQ18" s="42"/>
      <c r="CR18" s="42"/>
      <c r="CS18" s="43"/>
      <c r="CT18" s="43"/>
      <c r="CU18" s="6"/>
      <c r="CV18" s="42"/>
      <c r="CW18" s="42"/>
      <c r="CX18" s="42"/>
      <c r="CY18" s="43"/>
      <c r="CZ18" s="43"/>
      <c r="DA18" s="6"/>
      <c r="DB18" s="42"/>
      <c r="DC18" s="42"/>
      <c r="DD18" s="42"/>
      <c r="DE18" s="43"/>
      <c r="DF18" s="43"/>
      <c r="DG18" s="6"/>
      <c r="DH18" s="42"/>
      <c r="DI18" s="42"/>
      <c r="DJ18" s="42"/>
      <c r="DK18" s="43"/>
      <c r="DL18" s="43"/>
      <c r="DM18" s="6"/>
      <c r="DN18" s="42"/>
      <c r="DO18" s="42"/>
      <c r="DP18" s="42"/>
      <c r="DQ18" s="43"/>
      <c r="DR18" s="43"/>
      <c r="DS18" s="6"/>
      <c r="DT18" s="42"/>
      <c r="DU18" s="42"/>
      <c r="DV18" s="42"/>
      <c r="DW18" s="43"/>
      <c r="DX18" s="43"/>
      <c r="DY18" s="6"/>
      <c r="DZ18" s="42"/>
      <c r="EA18" s="42"/>
      <c r="EB18" s="42"/>
      <c r="EC18" s="43"/>
      <c r="ED18" s="43"/>
      <c r="EE18" s="6"/>
      <c r="EF18" s="42"/>
      <c r="EG18" s="42"/>
      <c r="EH18" s="42"/>
      <c r="EI18" s="43"/>
      <c r="EJ18" s="43"/>
      <c r="EK18" s="6"/>
      <c r="EL18" s="42"/>
      <c r="EM18" s="42"/>
      <c r="EN18" s="42"/>
      <c r="EO18" s="43"/>
      <c r="EP18" s="43"/>
      <c r="EQ18" s="6"/>
      <c r="ER18" s="42"/>
      <c r="ES18" s="42"/>
      <c r="ET18" s="42"/>
      <c r="EU18" s="43"/>
      <c r="EV18" s="43"/>
      <c r="EW18" s="6"/>
      <c r="EX18" s="42"/>
      <c r="EY18" s="42"/>
      <c r="EZ18" s="42"/>
      <c r="FA18" s="43"/>
      <c r="FB18" s="43"/>
      <c r="FC18" s="6"/>
      <c r="FD18" s="42"/>
      <c r="FE18" s="42"/>
      <c r="FF18" s="42"/>
      <c r="FG18" s="43"/>
      <c r="FH18" s="43"/>
      <c r="FI18" s="6"/>
      <c r="FJ18" s="42"/>
      <c r="FK18" s="42"/>
      <c r="FL18" s="42"/>
      <c r="FM18" s="43"/>
      <c r="FN18" s="43"/>
      <c r="FO18" s="6"/>
      <c r="FP18" s="42"/>
      <c r="FQ18" s="42"/>
      <c r="FR18" s="42"/>
      <c r="FS18" s="43"/>
      <c r="FT18" s="43"/>
      <c r="FU18" s="6"/>
      <c r="FV18" s="42"/>
      <c r="FW18" s="42"/>
      <c r="FX18" s="42"/>
      <c r="FY18" s="43"/>
      <c r="FZ18" s="43"/>
      <c r="GA18" s="6"/>
      <c r="GB18" s="42"/>
      <c r="GC18" s="42"/>
      <c r="GD18" s="42"/>
      <c r="GE18" s="43"/>
      <c r="GF18" s="43"/>
      <c r="GG18" s="6"/>
      <c r="GH18" s="42"/>
      <c r="GI18" s="42"/>
    </row>
    <row r="19" spans="1:191" s="15" customFormat="1" ht="37.5" customHeight="1">
      <c r="A19" s="40"/>
      <c r="B19" s="6" t="s">
        <v>2</v>
      </c>
      <c r="C19" s="6"/>
      <c r="D19" s="31"/>
      <c r="E19" s="31"/>
      <c r="F19" s="31"/>
      <c r="G19" s="31"/>
      <c r="H19" s="31"/>
      <c r="I19" s="6"/>
      <c r="J19" s="31"/>
      <c r="K19" s="31"/>
      <c r="L19" s="31"/>
      <c r="M19" s="31"/>
      <c r="N19" s="31"/>
      <c r="O19" s="6"/>
      <c r="P19" s="31"/>
      <c r="Q19" s="31"/>
      <c r="R19" s="31"/>
      <c r="S19" s="31"/>
      <c r="T19" s="31"/>
      <c r="U19" s="6"/>
      <c r="V19" s="31"/>
      <c r="W19" s="31"/>
      <c r="X19" s="31"/>
      <c r="Y19" s="31"/>
      <c r="Z19" s="31"/>
      <c r="AA19" s="65"/>
      <c r="AB19" s="66"/>
      <c r="AC19" s="66"/>
      <c r="AD19" s="66"/>
      <c r="AE19" s="66"/>
      <c r="AF19" s="66"/>
      <c r="AG19" s="65"/>
      <c r="AH19" s="66"/>
      <c r="AI19" s="66"/>
      <c r="AJ19" s="66"/>
      <c r="AK19" s="66"/>
      <c r="AL19" s="66"/>
      <c r="AM19" s="65"/>
      <c r="AN19" s="66"/>
      <c r="AO19" s="66"/>
      <c r="AP19" s="66"/>
      <c r="AQ19" s="66"/>
      <c r="AR19" s="66"/>
      <c r="AS19" s="65"/>
      <c r="AT19" s="66"/>
      <c r="AU19" s="66"/>
      <c r="AV19" s="66"/>
      <c r="AW19" s="66"/>
      <c r="AX19" s="66"/>
      <c r="AY19" s="6"/>
      <c r="AZ19" s="31"/>
      <c r="BA19" s="31"/>
      <c r="BB19" s="31"/>
      <c r="BC19" s="31"/>
      <c r="BD19" s="31"/>
      <c r="BE19" s="6"/>
      <c r="BF19" s="31"/>
      <c r="BG19" s="31"/>
      <c r="BH19" s="31"/>
      <c r="BI19" s="31"/>
      <c r="BJ19" s="31"/>
      <c r="BK19" s="6"/>
      <c r="BL19" s="31"/>
      <c r="BM19" s="31"/>
      <c r="BN19" s="31"/>
      <c r="BO19" s="31"/>
      <c r="BP19" s="31"/>
      <c r="BQ19" s="6"/>
      <c r="BR19" s="31"/>
      <c r="BS19" s="31"/>
      <c r="BT19" s="31"/>
      <c r="BU19" s="31"/>
      <c r="BV19" s="31"/>
      <c r="BW19" s="6"/>
      <c r="BX19" s="31"/>
      <c r="BY19" s="31"/>
      <c r="BZ19" s="31"/>
      <c r="CA19" s="31"/>
      <c r="CB19" s="31"/>
      <c r="CC19" s="6"/>
      <c r="CD19" s="31"/>
      <c r="CE19" s="31"/>
      <c r="CF19" s="31"/>
      <c r="CG19" s="31"/>
      <c r="CH19" s="31"/>
      <c r="CI19" s="6"/>
      <c r="CJ19" s="31"/>
      <c r="CK19" s="31"/>
      <c r="CL19" s="31"/>
      <c r="CM19" s="31"/>
      <c r="CN19" s="31"/>
      <c r="CO19" s="6"/>
      <c r="CP19" s="31"/>
      <c r="CQ19" s="31"/>
      <c r="CR19" s="31"/>
      <c r="CS19" s="31"/>
      <c r="CT19" s="31"/>
      <c r="CU19" s="6"/>
      <c r="CV19" s="31"/>
      <c r="CW19" s="31"/>
      <c r="CX19" s="31"/>
      <c r="CY19" s="31"/>
      <c r="CZ19" s="31"/>
      <c r="DA19" s="6"/>
      <c r="DB19" s="31"/>
      <c r="DC19" s="31"/>
      <c r="DD19" s="31"/>
      <c r="DE19" s="31"/>
      <c r="DF19" s="31"/>
      <c r="DG19" s="6"/>
      <c r="DH19" s="31"/>
      <c r="DI19" s="31"/>
      <c r="DJ19" s="31"/>
      <c r="DK19" s="31"/>
      <c r="DL19" s="31"/>
      <c r="DM19" s="6"/>
      <c r="DN19" s="31"/>
      <c r="DO19" s="31"/>
      <c r="DP19" s="31"/>
      <c r="DQ19" s="31"/>
      <c r="DR19" s="31"/>
      <c r="DS19" s="6"/>
      <c r="DT19" s="31"/>
      <c r="DU19" s="31"/>
      <c r="DV19" s="31"/>
      <c r="DW19" s="31"/>
      <c r="DX19" s="31"/>
      <c r="DY19" s="6"/>
      <c r="DZ19" s="31"/>
      <c r="EA19" s="31"/>
      <c r="EB19" s="31"/>
      <c r="EC19" s="31"/>
      <c r="ED19" s="31"/>
      <c r="EE19" s="6"/>
      <c r="EF19" s="31"/>
      <c r="EG19" s="31"/>
      <c r="EH19" s="31"/>
      <c r="EI19" s="31"/>
      <c r="EJ19" s="31"/>
      <c r="EK19" s="6"/>
      <c r="EL19" s="31"/>
      <c r="EM19" s="31"/>
      <c r="EN19" s="31"/>
      <c r="EO19" s="31"/>
      <c r="EP19" s="31"/>
      <c r="EQ19" s="6"/>
      <c r="ER19" s="31"/>
      <c r="ES19" s="31"/>
      <c r="ET19" s="31"/>
      <c r="EU19" s="31"/>
      <c r="EV19" s="31"/>
      <c r="EW19" s="6"/>
      <c r="EX19" s="31"/>
      <c r="EY19" s="31"/>
      <c r="EZ19" s="31"/>
      <c r="FA19" s="31"/>
      <c r="FB19" s="31"/>
      <c r="FC19" s="6"/>
      <c r="FD19" s="31"/>
      <c r="FE19" s="31"/>
      <c r="FF19" s="31"/>
      <c r="FG19" s="31"/>
      <c r="FH19" s="31"/>
      <c r="FI19" s="6"/>
      <c r="FJ19" s="31"/>
      <c r="FK19" s="31"/>
      <c r="FL19" s="31"/>
      <c r="FM19" s="31"/>
      <c r="FN19" s="31"/>
      <c r="FO19" s="6"/>
      <c r="FP19" s="31"/>
      <c r="FQ19" s="31"/>
      <c r="FR19" s="31"/>
      <c r="FS19" s="31"/>
      <c r="FT19" s="31"/>
      <c r="FU19" s="6"/>
      <c r="FV19" s="31"/>
      <c r="FW19" s="31"/>
      <c r="FX19" s="31"/>
      <c r="FY19" s="31"/>
      <c r="FZ19" s="31"/>
      <c r="GA19" s="6"/>
      <c r="GB19" s="31"/>
      <c r="GC19" s="31"/>
      <c r="GD19" s="31"/>
      <c r="GE19" s="31"/>
      <c r="GF19" s="31"/>
      <c r="GG19" s="6"/>
      <c r="GH19" s="31"/>
      <c r="GI19" s="31"/>
    </row>
    <row r="20" spans="1:191" s="15" customFormat="1" ht="37.5" customHeight="1">
      <c r="A20" s="40"/>
      <c r="B20" s="6" t="s">
        <v>8</v>
      </c>
      <c r="C20" s="6"/>
      <c r="D20" s="31"/>
      <c r="E20" s="31"/>
      <c r="F20" s="31"/>
      <c r="G20" s="31"/>
      <c r="H20" s="31"/>
      <c r="I20" s="6"/>
      <c r="J20" s="31"/>
      <c r="K20" s="31"/>
      <c r="L20" s="31"/>
      <c r="M20" s="31"/>
      <c r="N20" s="31"/>
      <c r="O20" s="6"/>
      <c r="P20" s="31"/>
      <c r="Q20" s="31"/>
      <c r="R20" s="31"/>
      <c r="S20" s="31"/>
      <c r="T20" s="31"/>
      <c r="U20" s="6"/>
      <c r="V20" s="31"/>
      <c r="W20" s="31"/>
      <c r="X20" s="31"/>
      <c r="Y20" s="31"/>
      <c r="Z20" s="31"/>
      <c r="AA20" s="6"/>
      <c r="AB20" s="31"/>
      <c r="AC20" s="31"/>
      <c r="AD20" s="31"/>
      <c r="AE20" s="31"/>
      <c r="AF20" s="31"/>
      <c r="AG20" s="6"/>
      <c r="AH20" s="31"/>
      <c r="AI20" s="31"/>
      <c r="AJ20" s="31"/>
      <c r="AK20" s="31"/>
      <c r="AL20" s="31"/>
      <c r="AM20" s="6"/>
      <c r="AN20" s="31"/>
      <c r="AO20" s="31"/>
      <c r="AP20" s="31"/>
      <c r="AQ20" s="31"/>
      <c r="AR20" s="31"/>
      <c r="AS20" s="6"/>
      <c r="AT20" s="31"/>
      <c r="AU20" s="31"/>
      <c r="AV20" s="31"/>
      <c r="AW20" s="31"/>
      <c r="AX20" s="31"/>
      <c r="AY20" s="65"/>
      <c r="AZ20" s="66"/>
      <c r="BA20" s="66"/>
      <c r="BB20" s="66"/>
      <c r="BC20" s="66"/>
      <c r="BD20" s="66"/>
      <c r="BE20" s="65"/>
      <c r="BF20" s="66"/>
      <c r="BG20" s="66"/>
      <c r="BH20" s="66"/>
      <c r="BI20" s="66"/>
      <c r="BJ20" s="66"/>
      <c r="BK20" s="65"/>
      <c r="BL20" s="66"/>
      <c r="BM20" s="66"/>
      <c r="BN20" s="66"/>
      <c r="BO20" s="66"/>
      <c r="BP20" s="66"/>
      <c r="BQ20" s="65"/>
      <c r="BR20" s="66"/>
      <c r="BS20" s="66"/>
      <c r="BT20" s="66"/>
      <c r="BU20" s="66"/>
      <c r="BV20" s="66"/>
      <c r="BW20" s="6"/>
      <c r="BX20" s="31"/>
      <c r="BY20" s="31"/>
      <c r="BZ20" s="31"/>
      <c r="CA20" s="31"/>
      <c r="CB20" s="31"/>
      <c r="CC20" s="6"/>
      <c r="CD20" s="31"/>
      <c r="CE20" s="31"/>
      <c r="CF20" s="31"/>
      <c r="CG20" s="31"/>
      <c r="CH20" s="31"/>
      <c r="CI20" s="6"/>
      <c r="CJ20" s="31"/>
      <c r="CK20" s="31"/>
      <c r="CL20" s="31"/>
      <c r="CM20" s="31"/>
      <c r="CN20" s="31"/>
      <c r="CO20" s="6"/>
      <c r="CP20" s="31"/>
      <c r="CQ20" s="31"/>
      <c r="CR20" s="31"/>
      <c r="CS20" s="31"/>
      <c r="CT20" s="31"/>
      <c r="CU20" s="6"/>
      <c r="CV20" s="31"/>
      <c r="CW20" s="31"/>
      <c r="CX20" s="31"/>
      <c r="CY20" s="31"/>
      <c r="CZ20" s="31"/>
      <c r="DA20" s="6"/>
      <c r="DB20" s="31"/>
      <c r="DC20" s="31"/>
      <c r="DD20" s="31"/>
      <c r="DE20" s="31"/>
      <c r="DF20" s="31"/>
      <c r="DG20" s="6"/>
      <c r="DH20" s="31"/>
      <c r="DI20" s="31"/>
      <c r="DJ20" s="31"/>
      <c r="DK20" s="31"/>
      <c r="DL20" s="31"/>
      <c r="DM20" s="6"/>
      <c r="DN20" s="31"/>
      <c r="DO20" s="31"/>
      <c r="DP20" s="31"/>
      <c r="DQ20" s="31"/>
      <c r="DR20" s="31"/>
      <c r="DS20" s="6"/>
      <c r="DT20" s="31"/>
      <c r="DU20" s="31"/>
      <c r="DV20" s="31"/>
      <c r="DW20" s="31"/>
      <c r="DX20" s="31"/>
      <c r="DY20" s="6"/>
      <c r="DZ20" s="31"/>
      <c r="EA20" s="31"/>
      <c r="EB20" s="31"/>
      <c r="EC20" s="31"/>
      <c r="ED20" s="31"/>
      <c r="EE20" s="6"/>
      <c r="EF20" s="31"/>
      <c r="EG20" s="31"/>
      <c r="EH20" s="31"/>
      <c r="EI20" s="31"/>
      <c r="EJ20" s="31"/>
      <c r="EK20" s="6"/>
      <c r="EL20" s="31"/>
      <c r="EM20" s="31"/>
      <c r="EN20" s="31"/>
      <c r="EO20" s="31"/>
      <c r="EP20" s="31"/>
      <c r="EQ20" s="6"/>
      <c r="ER20" s="31"/>
      <c r="ES20" s="31"/>
      <c r="ET20" s="31"/>
      <c r="EU20" s="31"/>
      <c r="EV20" s="31"/>
      <c r="EW20" s="6"/>
      <c r="EX20" s="31"/>
      <c r="EY20" s="31"/>
      <c r="EZ20" s="31"/>
      <c r="FA20" s="31"/>
      <c r="FB20" s="31"/>
      <c r="FC20" s="6"/>
      <c r="FD20" s="31"/>
      <c r="FE20" s="31"/>
      <c r="FF20" s="31"/>
      <c r="FG20" s="31"/>
      <c r="FH20" s="31"/>
      <c r="FI20" s="6"/>
      <c r="FJ20" s="31"/>
      <c r="FK20" s="31"/>
      <c r="FL20" s="31"/>
      <c r="FM20" s="31"/>
      <c r="FN20" s="31"/>
      <c r="FO20" s="6"/>
      <c r="FP20" s="31"/>
      <c r="FQ20" s="31"/>
      <c r="FR20" s="31"/>
      <c r="FS20" s="31"/>
      <c r="FT20" s="31"/>
      <c r="FU20" s="6"/>
      <c r="FV20" s="31"/>
      <c r="FW20" s="31"/>
      <c r="FX20" s="31"/>
      <c r="FY20" s="31"/>
      <c r="FZ20" s="31"/>
      <c r="GA20" s="6"/>
      <c r="GB20" s="31"/>
      <c r="GC20" s="31"/>
      <c r="GD20" s="31"/>
      <c r="GE20" s="31"/>
      <c r="GF20" s="31"/>
      <c r="GG20" s="6"/>
      <c r="GH20" s="31"/>
      <c r="GI20" s="31"/>
    </row>
    <row r="21" spans="1:191" s="15" customFormat="1" ht="37.5" customHeight="1">
      <c r="A21" s="40"/>
      <c r="B21" s="6" t="s">
        <v>6</v>
      </c>
      <c r="C21" s="6"/>
      <c r="D21" s="31"/>
      <c r="E21" s="31"/>
      <c r="F21" s="31"/>
      <c r="G21" s="31"/>
      <c r="H21" s="31"/>
      <c r="I21" s="6"/>
      <c r="J21" s="31"/>
      <c r="K21" s="31"/>
      <c r="L21" s="31"/>
      <c r="M21" s="31"/>
      <c r="N21" s="31"/>
      <c r="O21" s="6"/>
      <c r="P21" s="31"/>
      <c r="Q21" s="31"/>
      <c r="R21" s="31"/>
      <c r="S21" s="31"/>
      <c r="T21" s="31"/>
      <c r="U21" s="6"/>
      <c r="V21" s="31"/>
      <c r="W21" s="31"/>
      <c r="X21" s="31"/>
      <c r="Y21" s="31"/>
      <c r="Z21" s="31"/>
      <c r="AA21" s="6"/>
      <c r="AB21" s="31"/>
      <c r="AC21" s="31"/>
      <c r="AD21" s="31"/>
      <c r="AE21" s="31"/>
      <c r="AF21" s="31"/>
      <c r="AG21" s="6"/>
      <c r="AH21" s="31"/>
      <c r="AI21" s="31"/>
      <c r="AJ21" s="31"/>
      <c r="AK21" s="31"/>
      <c r="AL21" s="31"/>
      <c r="AM21" s="6"/>
      <c r="AN21" s="31"/>
      <c r="AO21" s="31"/>
      <c r="AP21" s="31"/>
      <c r="AQ21" s="31"/>
      <c r="AR21" s="31"/>
      <c r="AS21" s="6"/>
      <c r="AT21" s="31"/>
      <c r="AU21" s="31"/>
      <c r="AV21" s="31"/>
      <c r="AW21" s="31"/>
      <c r="AX21" s="31"/>
      <c r="AY21" s="65"/>
      <c r="AZ21" s="66"/>
      <c r="BA21" s="66"/>
      <c r="BB21" s="66"/>
      <c r="BC21" s="66"/>
      <c r="BD21" s="66"/>
      <c r="BE21" s="6"/>
      <c r="BF21" s="31"/>
      <c r="BG21" s="31"/>
      <c r="BH21" s="31"/>
      <c r="BI21" s="31"/>
      <c r="BJ21" s="31"/>
      <c r="BK21" s="6"/>
      <c r="BL21" s="31"/>
      <c r="BM21" s="31"/>
      <c r="BN21" s="31"/>
      <c r="BO21" s="31"/>
      <c r="BP21" s="31"/>
      <c r="BQ21" s="6"/>
      <c r="BR21" s="31"/>
      <c r="BS21" s="31"/>
      <c r="BT21" s="31"/>
      <c r="BU21" s="31"/>
      <c r="BV21" s="31"/>
      <c r="BW21" s="6"/>
      <c r="BX21" s="31"/>
      <c r="BY21" s="31"/>
      <c r="BZ21" s="31"/>
      <c r="CA21" s="31"/>
      <c r="CB21" s="31"/>
      <c r="CC21" s="6"/>
      <c r="CD21" s="31"/>
      <c r="CE21" s="31"/>
      <c r="CF21" s="31"/>
      <c r="CG21" s="31"/>
      <c r="CH21" s="31"/>
      <c r="CI21" s="6"/>
      <c r="CJ21" s="31"/>
      <c r="CK21" s="31"/>
      <c r="CL21" s="31"/>
      <c r="CM21" s="31"/>
      <c r="CN21" s="31"/>
      <c r="CO21" s="6"/>
      <c r="CP21" s="31"/>
      <c r="CQ21" s="31"/>
      <c r="CR21" s="31"/>
      <c r="CS21" s="31"/>
      <c r="CT21" s="31"/>
      <c r="CU21" s="6"/>
      <c r="CV21" s="31"/>
      <c r="CW21" s="31"/>
      <c r="CX21" s="31"/>
      <c r="CY21" s="31"/>
      <c r="CZ21" s="31"/>
      <c r="DA21" s="6"/>
      <c r="DB21" s="31"/>
      <c r="DC21" s="31"/>
      <c r="DD21" s="31"/>
      <c r="DE21" s="31"/>
      <c r="DF21" s="31"/>
      <c r="DG21" s="6"/>
      <c r="DH21" s="31"/>
      <c r="DI21" s="31"/>
      <c r="DJ21" s="31"/>
      <c r="DK21" s="31"/>
      <c r="DL21" s="31"/>
      <c r="DM21" s="6"/>
      <c r="DN21" s="31"/>
      <c r="DO21" s="31"/>
      <c r="DP21" s="31"/>
      <c r="DQ21" s="31"/>
      <c r="DR21" s="31"/>
      <c r="DS21" s="6"/>
      <c r="DT21" s="31"/>
      <c r="DU21" s="31"/>
      <c r="DV21" s="31"/>
      <c r="DW21" s="31"/>
      <c r="DX21" s="31"/>
      <c r="DY21" s="6"/>
      <c r="DZ21" s="31"/>
      <c r="EA21" s="31"/>
      <c r="EB21" s="31"/>
      <c r="EC21" s="31"/>
      <c r="ED21" s="31"/>
      <c r="EE21" s="6"/>
      <c r="EF21" s="31"/>
      <c r="EG21" s="31"/>
      <c r="EH21" s="31"/>
      <c r="EI21" s="31"/>
      <c r="EJ21" s="31"/>
      <c r="EK21" s="6"/>
      <c r="EL21" s="31"/>
      <c r="EM21" s="31"/>
      <c r="EN21" s="31"/>
      <c r="EO21" s="31"/>
      <c r="EP21" s="31"/>
      <c r="EQ21" s="6"/>
      <c r="ER21" s="31"/>
      <c r="ES21" s="31"/>
      <c r="ET21" s="31"/>
      <c r="EU21" s="31"/>
      <c r="EV21" s="31"/>
      <c r="EW21" s="6"/>
      <c r="EX21" s="31"/>
      <c r="EY21" s="31"/>
      <c r="EZ21" s="31"/>
      <c r="FA21" s="31"/>
      <c r="FB21" s="31"/>
      <c r="FC21" s="6"/>
      <c r="FD21" s="31"/>
      <c r="FE21" s="31"/>
      <c r="FF21" s="31"/>
      <c r="FG21" s="31"/>
      <c r="FH21" s="31"/>
      <c r="FI21" s="6"/>
      <c r="FJ21" s="31"/>
      <c r="FK21" s="31"/>
      <c r="FL21" s="31"/>
      <c r="FM21" s="31"/>
      <c r="FN21" s="31"/>
      <c r="FO21" s="6"/>
      <c r="FP21" s="31"/>
      <c r="FQ21" s="31"/>
      <c r="FR21" s="31"/>
      <c r="FS21" s="31"/>
      <c r="FT21" s="31"/>
      <c r="FU21" s="6"/>
      <c r="FV21" s="31"/>
      <c r="FW21" s="31"/>
      <c r="FX21" s="31"/>
      <c r="FY21" s="31"/>
      <c r="FZ21" s="31"/>
      <c r="GA21" s="6"/>
      <c r="GB21" s="31"/>
      <c r="GC21" s="31"/>
      <c r="GD21" s="31"/>
      <c r="GE21" s="31"/>
      <c r="GF21" s="31"/>
      <c r="GG21" s="6"/>
      <c r="GH21" s="31"/>
      <c r="GI21" s="31"/>
    </row>
    <row r="22" spans="1:191" s="15" customFormat="1" ht="37.5" customHeight="1">
      <c r="A22" s="40"/>
      <c r="B22" s="6" t="s">
        <v>7</v>
      </c>
      <c r="C22" s="10"/>
      <c r="D22" s="32"/>
      <c r="E22" s="32"/>
      <c r="F22" s="32"/>
      <c r="G22" s="32"/>
      <c r="H22" s="32"/>
      <c r="I22" s="10"/>
      <c r="J22" s="32"/>
      <c r="K22" s="32"/>
      <c r="L22" s="32"/>
      <c r="M22" s="32"/>
      <c r="N22" s="32"/>
      <c r="O22" s="10"/>
      <c r="P22" s="32"/>
      <c r="Q22" s="32"/>
      <c r="R22" s="32"/>
      <c r="S22" s="32"/>
      <c r="T22" s="32"/>
      <c r="U22" s="10"/>
      <c r="V22" s="32"/>
      <c r="W22" s="32"/>
      <c r="X22" s="32"/>
      <c r="Y22" s="32"/>
      <c r="Z22" s="32"/>
      <c r="AA22" s="10"/>
      <c r="AB22" s="32"/>
      <c r="AC22" s="32"/>
      <c r="AD22" s="32"/>
      <c r="AE22" s="32"/>
      <c r="AF22" s="32"/>
      <c r="AG22" s="10"/>
      <c r="AH22" s="32"/>
      <c r="AI22" s="32"/>
      <c r="AJ22" s="32"/>
      <c r="AK22" s="32"/>
      <c r="AL22" s="32"/>
      <c r="AM22" s="10"/>
      <c r="AN22" s="32"/>
      <c r="AO22" s="32"/>
      <c r="AP22" s="32"/>
      <c r="AQ22" s="32"/>
      <c r="AR22" s="32"/>
      <c r="AS22" s="10"/>
      <c r="AT22" s="32"/>
      <c r="AU22" s="32"/>
      <c r="AV22" s="32"/>
      <c r="AW22" s="32"/>
      <c r="AX22" s="32"/>
      <c r="AY22" s="10"/>
      <c r="AZ22" s="32"/>
      <c r="BA22" s="32"/>
      <c r="BB22" s="32"/>
      <c r="BC22" s="32"/>
      <c r="BD22" s="32"/>
      <c r="BE22" s="67"/>
      <c r="BF22" s="68"/>
      <c r="BG22" s="68"/>
      <c r="BH22" s="68"/>
      <c r="BI22" s="68"/>
      <c r="BJ22" s="68"/>
      <c r="BK22" s="67"/>
      <c r="BL22" s="68"/>
      <c r="BM22" s="68"/>
      <c r="BN22" s="32"/>
      <c r="BO22" s="32"/>
      <c r="BP22" s="32"/>
      <c r="BQ22" s="10"/>
      <c r="BR22" s="32"/>
      <c r="BS22" s="32"/>
      <c r="BT22" s="32"/>
      <c r="BU22" s="32"/>
      <c r="BV22" s="32"/>
      <c r="BW22" s="10"/>
      <c r="BX22" s="32"/>
      <c r="BY22" s="32"/>
      <c r="BZ22" s="32"/>
      <c r="CA22" s="32"/>
      <c r="CB22" s="32"/>
      <c r="CC22" s="10"/>
      <c r="CD22" s="32"/>
      <c r="CE22" s="32"/>
      <c r="CF22" s="32"/>
      <c r="CG22" s="32"/>
      <c r="CH22" s="32"/>
      <c r="CI22" s="10"/>
      <c r="CJ22" s="32"/>
      <c r="CK22" s="32"/>
      <c r="CL22" s="32"/>
      <c r="CM22" s="32"/>
      <c r="CN22" s="32"/>
      <c r="CO22" s="10"/>
      <c r="CP22" s="32"/>
      <c r="CQ22" s="32"/>
      <c r="CR22" s="32"/>
      <c r="CS22" s="32"/>
      <c r="CT22" s="32"/>
      <c r="CU22" s="10"/>
      <c r="CV22" s="32"/>
      <c r="CW22" s="32"/>
      <c r="CX22" s="32"/>
      <c r="CY22" s="32"/>
      <c r="CZ22" s="32"/>
      <c r="DA22" s="10"/>
      <c r="DB22" s="32"/>
      <c r="DC22" s="32"/>
      <c r="DD22" s="32"/>
      <c r="DE22" s="32"/>
      <c r="DF22" s="32"/>
      <c r="DG22" s="10"/>
      <c r="DH22" s="32"/>
      <c r="DI22" s="32"/>
      <c r="DJ22" s="32"/>
      <c r="DK22" s="32"/>
      <c r="DL22" s="32"/>
      <c r="DM22" s="10"/>
      <c r="DN22" s="32"/>
      <c r="DO22" s="32"/>
      <c r="DP22" s="32"/>
      <c r="DQ22" s="32"/>
      <c r="DR22" s="32"/>
      <c r="DS22" s="10"/>
      <c r="DT22" s="32"/>
      <c r="DU22" s="32"/>
      <c r="DV22" s="32"/>
      <c r="DW22" s="32"/>
      <c r="DX22" s="32"/>
      <c r="DY22" s="10"/>
      <c r="DZ22" s="32"/>
      <c r="EA22" s="32"/>
      <c r="EB22" s="32"/>
      <c r="EC22" s="32"/>
      <c r="ED22" s="32"/>
      <c r="EE22" s="10"/>
      <c r="EF22" s="32"/>
      <c r="EG22" s="32"/>
      <c r="EH22" s="32"/>
      <c r="EI22" s="32"/>
      <c r="EJ22" s="32"/>
      <c r="EK22" s="10"/>
      <c r="EL22" s="32"/>
      <c r="EM22" s="32"/>
      <c r="EN22" s="32"/>
      <c r="EO22" s="32"/>
      <c r="EP22" s="32"/>
      <c r="EQ22" s="10"/>
      <c r="ER22" s="32"/>
      <c r="ES22" s="32"/>
      <c r="ET22" s="32"/>
      <c r="EU22" s="32"/>
      <c r="EV22" s="32"/>
      <c r="EW22" s="10"/>
      <c r="EX22" s="32"/>
      <c r="EY22" s="32"/>
      <c r="EZ22" s="32"/>
      <c r="FA22" s="32"/>
      <c r="FB22" s="32"/>
      <c r="FC22" s="10"/>
      <c r="FD22" s="32"/>
      <c r="FE22" s="32"/>
      <c r="FF22" s="32"/>
      <c r="FG22" s="32"/>
      <c r="FH22" s="32"/>
      <c r="FI22" s="10"/>
      <c r="FJ22" s="32"/>
      <c r="FK22" s="32"/>
      <c r="FL22" s="32"/>
      <c r="FM22" s="32"/>
      <c r="FN22" s="32"/>
      <c r="FO22" s="10"/>
      <c r="FP22" s="32"/>
      <c r="FQ22" s="32"/>
      <c r="FR22" s="32"/>
      <c r="FS22" s="32"/>
      <c r="FT22" s="32"/>
      <c r="FU22" s="10"/>
      <c r="FV22" s="32"/>
      <c r="FW22" s="32"/>
      <c r="FX22" s="32"/>
      <c r="FY22" s="32"/>
      <c r="FZ22" s="32"/>
      <c r="GA22" s="10"/>
      <c r="GB22" s="32"/>
      <c r="GC22" s="32"/>
      <c r="GD22" s="32"/>
      <c r="GE22" s="32"/>
      <c r="GF22" s="32"/>
      <c r="GG22" s="10"/>
      <c r="GH22" s="32"/>
      <c r="GI22" s="32"/>
    </row>
    <row r="23" spans="1:191" s="15" customFormat="1" ht="37.5" customHeight="1">
      <c r="A23" s="40"/>
      <c r="B23" s="6" t="s">
        <v>3</v>
      </c>
      <c r="C23" s="6"/>
      <c r="D23" s="31"/>
      <c r="E23" s="31"/>
      <c r="F23" s="31"/>
      <c r="G23" s="31"/>
      <c r="H23" s="31"/>
      <c r="I23" s="6"/>
      <c r="J23" s="31"/>
      <c r="K23" s="31"/>
      <c r="L23" s="31"/>
      <c r="M23" s="31"/>
      <c r="N23" s="31"/>
      <c r="O23" s="6"/>
      <c r="P23" s="31"/>
      <c r="Q23" s="31"/>
      <c r="R23" s="31"/>
      <c r="S23" s="31"/>
      <c r="T23" s="31"/>
      <c r="U23" s="6"/>
      <c r="V23" s="31"/>
      <c r="W23" s="31"/>
      <c r="X23" s="31"/>
      <c r="Y23" s="31"/>
      <c r="Z23" s="31"/>
      <c r="AA23" s="6"/>
      <c r="AB23" s="31"/>
      <c r="AC23" s="31"/>
      <c r="AD23" s="31"/>
      <c r="AE23" s="31"/>
      <c r="AF23" s="31"/>
      <c r="AG23" s="6"/>
      <c r="AH23" s="31"/>
      <c r="AI23" s="31"/>
      <c r="AJ23" s="31"/>
      <c r="AK23" s="31"/>
      <c r="AL23" s="31"/>
      <c r="AM23" s="6"/>
      <c r="AN23" s="31"/>
      <c r="AO23" s="31"/>
      <c r="AP23" s="31"/>
      <c r="AQ23" s="31"/>
      <c r="AR23" s="31"/>
      <c r="AS23" s="6"/>
      <c r="AT23" s="31"/>
      <c r="AU23" s="31"/>
      <c r="AV23" s="31"/>
      <c r="AW23" s="31"/>
      <c r="AX23" s="31"/>
      <c r="AY23" s="6"/>
      <c r="AZ23" s="31"/>
      <c r="BA23" s="31"/>
      <c r="BB23" s="31"/>
      <c r="BC23" s="31"/>
      <c r="BD23" s="31"/>
      <c r="BE23" s="6"/>
      <c r="BF23" s="31"/>
      <c r="BG23" s="31"/>
      <c r="BH23" s="31"/>
      <c r="BI23" s="31"/>
      <c r="BJ23" s="31"/>
      <c r="BK23" s="6"/>
      <c r="BL23" s="31"/>
      <c r="BM23" s="31"/>
      <c r="BN23" s="31"/>
      <c r="BO23" s="31"/>
      <c r="BP23" s="31"/>
      <c r="BQ23" s="6"/>
      <c r="BR23" s="31"/>
      <c r="BS23" s="31"/>
      <c r="BT23" s="31"/>
      <c r="BU23" s="31"/>
      <c r="BV23" s="31"/>
      <c r="BW23" s="6"/>
      <c r="BX23" s="31"/>
      <c r="BY23" s="31"/>
      <c r="BZ23" s="31"/>
      <c r="CA23" s="31"/>
      <c r="CB23" s="31"/>
      <c r="CC23" s="6"/>
      <c r="CD23" s="31"/>
      <c r="CE23" s="31"/>
      <c r="CF23" s="31"/>
      <c r="CG23" s="31"/>
      <c r="CH23" s="31"/>
      <c r="CI23" s="6"/>
      <c r="CJ23" s="31"/>
      <c r="CK23" s="31"/>
      <c r="CL23" s="31"/>
      <c r="CM23" s="31"/>
      <c r="CN23" s="31"/>
      <c r="CO23" s="6"/>
      <c r="CP23" s="31"/>
      <c r="CQ23" s="31"/>
      <c r="CR23" s="31"/>
      <c r="CS23" s="31"/>
      <c r="CT23" s="31"/>
      <c r="CU23" s="6"/>
      <c r="CV23" s="31"/>
      <c r="CW23" s="31"/>
      <c r="CX23" s="66"/>
      <c r="CY23" s="66"/>
      <c r="CZ23" s="66"/>
      <c r="DA23" s="65"/>
      <c r="DB23" s="66"/>
      <c r="DC23" s="66"/>
      <c r="DD23" s="66"/>
      <c r="DE23" s="66"/>
      <c r="DF23" s="66"/>
      <c r="DG23" s="65"/>
      <c r="DH23" s="66"/>
      <c r="DI23" s="66"/>
      <c r="DJ23" s="31"/>
      <c r="DK23" s="31"/>
      <c r="DL23" s="31"/>
      <c r="DM23" s="6"/>
      <c r="DN23" s="31"/>
      <c r="DO23" s="31"/>
      <c r="DP23" s="31"/>
      <c r="DQ23" s="31"/>
      <c r="DR23" s="31"/>
      <c r="DS23" s="6"/>
      <c r="DT23" s="31"/>
      <c r="DU23" s="31"/>
      <c r="DV23" s="31"/>
      <c r="DW23" s="31"/>
      <c r="DX23" s="31"/>
      <c r="DY23" s="6"/>
      <c r="DZ23" s="31"/>
      <c r="EA23" s="31"/>
      <c r="EB23" s="31"/>
      <c r="EC23" s="31"/>
      <c r="ED23" s="31"/>
      <c r="EE23" s="6"/>
      <c r="EF23" s="31"/>
      <c r="EG23" s="31"/>
      <c r="EH23" s="31"/>
      <c r="EI23" s="31"/>
      <c r="EJ23" s="31"/>
      <c r="EK23" s="6"/>
      <c r="EL23" s="31"/>
      <c r="EM23" s="31"/>
      <c r="EN23" s="31"/>
      <c r="EO23" s="31"/>
      <c r="EP23" s="31"/>
      <c r="EQ23" s="6"/>
      <c r="ER23" s="31"/>
      <c r="ES23" s="31"/>
      <c r="ET23" s="31"/>
      <c r="EU23" s="31"/>
      <c r="EV23" s="31"/>
      <c r="EW23" s="6"/>
      <c r="EX23" s="31"/>
      <c r="EY23" s="31"/>
      <c r="EZ23" s="31"/>
      <c r="FA23" s="31"/>
      <c r="FB23" s="31"/>
      <c r="FC23" s="6"/>
      <c r="FD23" s="31"/>
      <c r="FE23" s="31"/>
      <c r="FF23" s="31"/>
      <c r="FG23" s="31"/>
      <c r="FH23" s="31"/>
      <c r="FI23" s="6"/>
      <c r="FJ23" s="31"/>
      <c r="FK23" s="31"/>
      <c r="FL23" s="31"/>
      <c r="FM23" s="31"/>
      <c r="FN23" s="31"/>
      <c r="FO23" s="6"/>
      <c r="FP23" s="31"/>
      <c r="FQ23" s="31"/>
      <c r="FR23" s="31"/>
      <c r="FS23" s="31"/>
      <c r="FT23" s="31"/>
      <c r="FU23" s="6"/>
      <c r="FV23" s="31"/>
      <c r="FW23" s="31"/>
      <c r="FX23" s="31"/>
      <c r="FY23" s="31"/>
      <c r="FZ23" s="31"/>
      <c r="GA23" s="6"/>
      <c r="GB23" s="31"/>
      <c r="GC23" s="31"/>
      <c r="GD23" s="31"/>
      <c r="GE23" s="31"/>
      <c r="GF23" s="31"/>
      <c r="GG23" s="6"/>
      <c r="GH23" s="31"/>
      <c r="GI23" s="31"/>
    </row>
    <row r="24" spans="1:191" s="15" customFormat="1" ht="37.5" customHeight="1">
      <c r="A24" s="40"/>
      <c r="B24" s="6" t="s">
        <v>4</v>
      </c>
      <c r="C24" s="6"/>
      <c r="D24" s="31"/>
      <c r="E24" s="31"/>
      <c r="F24" s="31"/>
      <c r="G24" s="31"/>
      <c r="H24" s="31"/>
      <c r="I24" s="6"/>
      <c r="J24" s="31"/>
      <c r="K24" s="31"/>
      <c r="L24" s="31"/>
      <c r="M24" s="31"/>
      <c r="N24" s="31"/>
      <c r="O24" s="6"/>
      <c r="P24" s="31"/>
      <c r="Q24" s="31"/>
      <c r="R24" s="31"/>
      <c r="S24" s="31"/>
      <c r="T24" s="31"/>
      <c r="U24" s="6"/>
      <c r="V24" s="31"/>
      <c r="W24" s="31"/>
      <c r="X24" s="31"/>
      <c r="Y24" s="31"/>
      <c r="Z24" s="31"/>
      <c r="AA24" s="6"/>
      <c r="AB24" s="31"/>
      <c r="AC24" s="31"/>
      <c r="AD24" s="31"/>
      <c r="AE24" s="31"/>
      <c r="AF24" s="31"/>
      <c r="AG24" s="6"/>
      <c r="AH24" s="31"/>
      <c r="AI24" s="31"/>
      <c r="AJ24" s="31"/>
      <c r="AK24" s="31"/>
      <c r="AL24" s="31"/>
      <c r="AM24" s="6"/>
      <c r="AN24" s="31"/>
      <c r="AO24" s="31"/>
      <c r="AP24" s="31"/>
      <c r="AQ24" s="31"/>
      <c r="AR24" s="31"/>
      <c r="AS24" s="6"/>
      <c r="AT24" s="31"/>
      <c r="AU24" s="31"/>
      <c r="AV24" s="31"/>
      <c r="AW24" s="31"/>
      <c r="AX24" s="31"/>
      <c r="AY24" s="6"/>
      <c r="AZ24" s="31"/>
      <c r="BA24" s="31"/>
      <c r="BB24" s="31"/>
      <c r="BC24" s="31"/>
      <c r="BD24" s="31"/>
      <c r="BE24" s="6"/>
      <c r="BF24" s="31"/>
      <c r="BG24" s="31"/>
      <c r="BH24" s="31"/>
      <c r="BI24" s="31"/>
      <c r="BJ24" s="31"/>
      <c r="BK24" s="6"/>
      <c r="BL24" s="31"/>
      <c r="BM24" s="31"/>
      <c r="BN24" s="31"/>
      <c r="BO24" s="31"/>
      <c r="BP24" s="31"/>
      <c r="BQ24" s="65"/>
      <c r="BR24" s="66"/>
      <c r="BS24" s="66"/>
      <c r="BT24" s="66"/>
      <c r="BU24" s="66"/>
      <c r="BV24" s="66"/>
      <c r="BW24" s="65"/>
      <c r="BX24" s="66"/>
      <c r="BY24" s="66"/>
      <c r="BZ24" s="66"/>
      <c r="CA24" s="66"/>
      <c r="CB24" s="66"/>
      <c r="CC24" s="65"/>
      <c r="CD24" s="66"/>
      <c r="CE24" s="66"/>
      <c r="CF24" s="66"/>
      <c r="CG24" s="66"/>
      <c r="CH24" s="66"/>
      <c r="CI24" s="65"/>
      <c r="CJ24" s="66"/>
      <c r="CK24" s="66"/>
      <c r="CL24" s="66"/>
      <c r="CM24" s="66"/>
      <c r="CN24" s="66"/>
      <c r="CO24" s="65"/>
      <c r="CP24" s="66"/>
      <c r="CQ24" s="66"/>
      <c r="CR24" s="66"/>
      <c r="CS24" s="66"/>
      <c r="CT24" s="66"/>
      <c r="CU24" s="65"/>
      <c r="CV24" s="66"/>
      <c r="CW24" s="66"/>
      <c r="CX24" s="31"/>
      <c r="CY24" s="31"/>
      <c r="CZ24" s="31"/>
      <c r="DA24" s="6"/>
      <c r="DB24" s="31"/>
      <c r="DC24" s="31"/>
      <c r="DD24" s="31"/>
      <c r="DE24" s="31"/>
      <c r="DF24" s="31"/>
      <c r="DG24" s="6"/>
      <c r="DH24" s="31"/>
      <c r="DI24" s="31"/>
      <c r="DJ24" s="31"/>
      <c r="DK24" s="31"/>
      <c r="DL24" s="31"/>
      <c r="DM24" s="6"/>
      <c r="DN24" s="31"/>
      <c r="DO24" s="31"/>
      <c r="DP24" s="31"/>
      <c r="DQ24" s="31"/>
      <c r="DR24" s="31"/>
      <c r="DS24" s="6"/>
      <c r="DT24" s="31"/>
      <c r="DU24" s="31"/>
      <c r="DV24" s="31"/>
      <c r="DW24" s="31"/>
      <c r="DX24" s="31"/>
      <c r="DY24" s="6"/>
      <c r="DZ24" s="31"/>
      <c r="EA24" s="31"/>
      <c r="EB24" s="31"/>
      <c r="EC24" s="31"/>
      <c r="ED24" s="31"/>
      <c r="EE24" s="6"/>
      <c r="EF24" s="31"/>
      <c r="EG24" s="31"/>
      <c r="EH24" s="31"/>
      <c r="EI24" s="31"/>
      <c r="EJ24" s="31"/>
      <c r="EK24" s="6"/>
      <c r="EL24" s="31"/>
      <c r="EM24" s="31"/>
      <c r="EN24" s="31"/>
      <c r="EO24" s="31"/>
      <c r="EP24" s="31"/>
      <c r="EQ24" s="6"/>
      <c r="ER24" s="31"/>
      <c r="ES24" s="31"/>
      <c r="ET24" s="31"/>
      <c r="EU24" s="31"/>
      <c r="EV24" s="31"/>
      <c r="EW24" s="6"/>
      <c r="EX24" s="31"/>
      <c r="EY24" s="31"/>
      <c r="EZ24" s="31"/>
      <c r="FA24" s="31"/>
      <c r="FB24" s="31"/>
      <c r="FC24" s="6"/>
      <c r="FD24" s="31"/>
      <c r="FE24" s="31"/>
      <c r="FF24" s="31"/>
      <c r="FG24" s="31"/>
      <c r="FH24" s="31"/>
      <c r="FI24" s="6"/>
      <c r="FJ24" s="31"/>
      <c r="FK24" s="31"/>
      <c r="FL24" s="31"/>
      <c r="FM24" s="31"/>
      <c r="FN24" s="31"/>
      <c r="FO24" s="6"/>
      <c r="FP24" s="31"/>
      <c r="FQ24" s="31"/>
      <c r="FR24" s="31"/>
      <c r="FS24" s="31"/>
      <c r="FT24" s="31"/>
      <c r="FU24" s="6"/>
      <c r="FV24" s="31"/>
      <c r="FW24" s="31"/>
      <c r="FX24" s="31"/>
      <c r="FY24" s="31"/>
      <c r="FZ24" s="31"/>
      <c r="GA24" s="6"/>
      <c r="GB24" s="31"/>
      <c r="GC24" s="31"/>
      <c r="GD24" s="31"/>
      <c r="GE24" s="31"/>
      <c r="GF24" s="31"/>
      <c r="GG24" s="6"/>
      <c r="GH24" s="31"/>
      <c r="GI24" s="31"/>
    </row>
    <row r="25" spans="1:191" s="15" customFormat="1" ht="37.5" customHeight="1">
      <c r="A25" s="40"/>
      <c r="B25" s="6" t="s">
        <v>5</v>
      </c>
      <c r="C25" s="6"/>
      <c r="D25" s="31"/>
      <c r="E25" s="31"/>
      <c r="F25" s="31"/>
      <c r="G25" s="31"/>
      <c r="H25" s="31"/>
      <c r="I25" s="6"/>
      <c r="J25" s="31"/>
      <c r="K25" s="31"/>
      <c r="L25" s="31"/>
      <c r="M25" s="31"/>
      <c r="N25" s="31"/>
      <c r="O25" s="6"/>
      <c r="P25" s="31"/>
      <c r="Q25" s="31"/>
      <c r="R25" s="31"/>
      <c r="S25" s="31"/>
      <c r="T25" s="31"/>
      <c r="U25" s="6"/>
      <c r="V25" s="31"/>
      <c r="W25" s="31"/>
      <c r="X25" s="31"/>
      <c r="Y25" s="31"/>
      <c r="Z25" s="31"/>
      <c r="AA25" s="6"/>
      <c r="AB25" s="31"/>
      <c r="AC25" s="31"/>
      <c r="AD25" s="31"/>
      <c r="AE25" s="31"/>
      <c r="AF25" s="31"/>
      <c r="AG25" s="6"/>
      <c r="AH25" s="31"/>
      <c r="AI25" s="31"/>
      <c r="AJ25" s="31"/>
      <c r="AK25" s="31"/>
      <c r="AL25" s="31"/>
      <c r="AM25" s="6"/>
      <c r="AN25" s="31"/>
      <c r="AO25" s="31"/>
      <c r="AP25" s="31"/>
      <c r="AQ25" s="31"/>
      <c r="AR25" s="31"/>
      <c r="AS25" s="6"/>
      <c r="AT25" s="31"/>
      <c r="AU25" s="31"/>
      <c r="AV25" s="31"/>
      <c r="AW25" s="31"/>
      <c r="AX25" s="31"/>
      <c r="AY25" s="6"/>
      <c r="AZ25" s="31"/>
      <c r="BA25" s="31"/>
      <c r="BB25" s="31"/>
      <c r="BC25" s="31"/>
      <c r="BD25" s="31"/>
      <c r="BE25" s="6"/>
      <c r="BF25" s="31"/>
      <c r="BG25" s="31"/>
      <c r="BH25" s="31"/>
      <c r="BI25" s="31"/>
      <c r="BJ25" s="31"/>
      <c r="BK25" s="6"/>
      <c r="BL25" s="31"/>
      <c r="BM25" s="31"/>
      <c r="BN25" s="31"/>
      <c r="BO25" s="31"/>
      <c r="BP25" s="31"/>
      <c r="BQ25" s="6"/>
      <c r="BR25" s="31"/>
      <c r="BS25" s="31"/>
      <c r="BT25" s="31"/>
      <c r="BU25" s="31"/>
      <c r="BV25" s="31"/>
      <c r="BW25" s="65"/>
      <c r="BX25" s="66"/>
      <c r="BY25" s="66"/>
      <c r="BZ25" s="66"/>
      <c r="CA25" s="66"/>
      <c r="CB25" s="66"/>
      <c r="CC25" s="65"/>
      <c r="CD25" s="66"/>
      <c r="CE25" s="66"/>
      <c r="CF25" s="66"/>
      <c r="CG25" s="66"/>
      <c r="CH25" s="66"/>
      <c r="CI25" s="65"/>
      <c r="CJ25" s="66"/>
      <c r="CK25" s="66"/>
      <c r="CL25" s="66"/>
      <c r="CM25" s="66"/>
      <c r="CN25" s="66"/>
      <c r="CO25" s="65"/>
      <c r="CP25" s="66"/>
      <c r="CQ25" s="66"/>
      <c r="CR25" s="66"/>
      <c r="CS25" s="66"/>
      <c r="CT25" s="66"/>
      <c r="CU25" s="65"/>
      <c r="CV25" s="66"/>
      <c r="CW25" s="66"/>
      <c r="CX25" s="66"/>
      <c r="CY25" s="66"/>
      <c r="CZ25" s="66"/>
      <c r="DA25" s="65"/>
      <c r="DB25" s="66"/>
      <c r="DC25" s="66"/>
      <c r="DD25" s="66"/>
      <c r="DE25" s="66"/>
      <c r="DF25" s="66"/>
      <c r="DG25" s="65"/>
      <c r="DH25" s="66"/>
      <c r="DI25" s="66"/>
      <c r="DJ25" s="66"/>
      <c r="DK25" s="66"/>
      <c r="DL25" s="66"/>
      <c r="DM25" s="65"/>
      <c r="DN25" s="66"/>
      <c r="DO25" s="66"/>
      <c r="DP25" s="66"/>
      <c r="DQ25" s="66"/>
      <c r="DR25" s="66"/>
      <c r="DS25" s="65"/>
      <c r="DT25" s="66"/>
      <c r="DU25" s="66"/>
      <c r="DV25" s="66"/>
      <c r="DW25" s="66"/>
      <c r="DX25" s="66"/>
      <c r="DY25" s="65"/>
      <c r="DZ25" s="66"/>
      <c r="EA25" s="66"/>
      <c r="EB25" s="66"/>
      <c r="EC25" s="66"/>
      <c r="ED25" s="66"/>
      <c r="EE25" s="65"/>
      <c r="EF25" s="66"/>
      <c r="EG25" s="66"/>
      <c r="EH25" s="66"/>
      <c r="EI25" s="66"/>
      <c r="EJ25" s="66"/>
      <c r="EK25" s="6"/>
      <c r="EL25" s="31"/>
      <c r="EM25" s="31"/>
      <c r="EN25" s="31"/>
      <c r="EO25" s="31"/>
      <c r="EP25" s="31"/>
      <c r="EQ25" s="6"/>
      <c r="ER25" s="31"/>
      <c r="ES25" s="31"/>
      <c r="ET25" s="31"/>
      <c r="EU25" s="31"/>
      <c r="EV25" s="31"/>
      <c r="EW25" s="6"/>
      <c r="EX25" s="31"/>
      <c r="EY25" s="31"/>
      <c r="EZ25" s="31"/>
      <c r="FA25" s="31"/>
      <c r="FB25" s="31"/>
      <c r="FC25" s="6"/>
      <c r="FD25" s="31"/>
      <c r="FE25" s="31"/>
      <c r="FF25" s="31"/>
      <c r="FG25" s="31"/>
      <c r="FH25" s="31"/>
      <c r="FI25" s="6"/>
      <c r="FJ25" s="31"/>
      <c r="FK25" s="31"/>
      <c r="FL25" s="31"/>
      <c r="FM25" s="31"/>
      <c r="FN25" s="31"/>
      <c r="FO25" s="6"/>
      <c r="FP25" s="31"/>
      <c r="FQ25" s="31"/>
      <c r="FR25" s="31"/>
      <c r="FS25" s="31"/>
      <c r="FT25" s="31"/>
      <c r="FU25" s="6"/>
      <c r="FV25" s="31"/>
      <c r="FW25" s="31"/>
      <c r="FX25" s="31"/>
      <c r="FY25" s="31"/>
      <c r="FZ25" s="31"/>
      <c r="GA25" s="6"/>
      <c r="GB25" s="31"/>
      <c r="GC25" s="31"/>
      <c r="GD25" s="31"/>
      <c r="GE25" s="31"/>
      <c r="GF25" s="31"/>
      <c r="GG25" s="6"/>
      <c r="GH25" s="31"/>
      <c r="GI25" s="31"/>
    </row>
    <row r="26" spans="1:191" s="15" customFormat="1" ht="20.25">
      <c r="A26" s="40"/>
      <c r="B26" s="55"/>
      <c r="C26" s="55"/>
      <c r="D26" s="49"/>
      <c r="E26" s="49"/>
      <c r="F26" s="49"/>
      <c r="G26" s="49"/>
      <c r="H26" s="49"/>
      <c r="I26" s="49"/>
      <c r="J26" s="49"/>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1"/>
      <c r="AX26" s="51"/>
      <c r="AY26" s="51"/>
      <c r="AZ26" s="51"/>
      <c r="BA26" s="51"/>
      <c r="BB26" s="51"/>
      <c r="BC26" s="51"/>
      <c r="BD26" s="51"/>
      <c r="BE26" s="29"/>
      <c r="BF26" s="9"/>
      <c r="BG26" s="29"/>
      <c r="BH26" s="29"/>
      <c r="BI26" s="9"/>
      <c r="BJ26" s="29"/>
      <c r="BK26" s="29"/>
      <c r="BL26" s="9"/>
      <c r="BM26" s="29"/>
      <c r="BN26" s="29"/>
    </row>
    <row r="27" spans="1:191" s="15" customFormat="1" ht="20.25" hidden="1">
      <c r="A27" s="40"/>
      <c r="B27" s="55"/>
      <c r="C27" s="55"/>
      <c r="D27" s="49"/>
      <c r="E27" s="49"/>
      <c r="F27" s="49"/>
      <c r="G27" s="49"/>
      <c r="H27" s="49"/>
      <c r="I27" s="49"/>
      <c r="J27" s="49"/>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1"/>
      <c r="AX27" s="51"/>
      <c r="AY27" s="51"/>
      <c r="AZ27" s="51"/>
      <c r="BA27" s="51"/>
      <c r="BB27" s="51"/>
      <c r="BC27" s="51"/>
      <c r="BD27" s="51"/>
      <c r="BE27" s="29"/>
      <c r="BF27" s="9"/>
      <c r="BG27" s="29"/>
      <c r="BH27" s="29"/>
      <c r="BI27" s="9"/>
      <c r="BJ27" s="29"/>
      <c r="BK27" s="29"/>
      <c r="BL27" s="9"/>
      <c r="BM27" s="29"/>
      <c r="BN27" s="29"/>
    </row>
    <row r="28" spans="1:191" s="15" customFormat="1" ht="20.25" hidden="1">
      <c r="A28" s="40"/>
      <c r="B28" s="55"/>
      <c r="C28" s="55"/>
      <c r="D28" s="49"/>
      <c r="E28" s="49"/>
      <c r="F28" s="49"/>
      <c r="G28" s="49"/>
      <c r="H28" s="49"/>
      <c r="I28" s="49"/>
      <c r="J28" s="49"/>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1"/>
      <c r="AX28" s="51"/>
      <c r="AY28" s="51"/>
      <c r="AZ28" s="51"/>
      <c r="BA28" s="51"/>
      <c r="BB28" s="51"/>
      <c r="BC28" s="51"/>
      <c r="BD28" s="51"/>
      <c r="BE28" s="29"/>
      <c r="BF28" s="9"/>
      <c r="BG28" s="29"/>
      <c r="BH28" s="29"/>
      <c r="BI28" s="9"/>
      <c r="BJ28" s="29"/>
      <c r="BK28" s="29"/>
      <c r="BL28" s="9"/>
      <c r="BM28" s="29"/>
      <c r="BN28" s="29"/>
    </row>
    <row r="29" spans="1:191" s="15" customFormat="1" ht="20.25" hidden="1">
      <c r="A29" s="40"/>
      <c r="B29" s="55"/>
      <c r="C29" s="55"/>
      <c r="D29" s="49"/>
      <c r="E29" s="49"/>
      <c r="F29" s="49"/>
      <c r="G29" s="49"/>
      <c r="H29" s="49"/>
      <c r="I29" s="49"/>
      <c r="J29" s="49"/>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1"/>
      <c r="AX29" s="51"/>
      <c r="AY29" s="51"/>
      <c r="AZ29" s="51"/>
      <c r="BA29" s="51"/>
      <c r="BB29" s="51"/>
      <c r="BC29" s="51"/>
      <c r="BD29" s="51"/>
      <c r="BE29" s="29"/>
      <c r="BF29" s="9"/>
      <c r="BG29" s="29"/>
      <c r="BH29" s="29"/>
      <c r="BI29" s="9"/>
      <c r="BJ29" s="29"/>
      <c r="BK29" s="29"/>
      <c r="BL29" s="9"/>
      <c r="BM29" s="29"/>
      <c r="BN29" s="29"/>
    </row>
    <row r="30" spans="1:191" s="15" customFormat="1" ht="20.25" hidden="1">
      <c r="A30" s="40"/>
      <c r="B30" s="55"/>
      <c r="C30" s="55"/>
      <c r="D30" s="49"/>
      <c r="E30" s="49"/>
      <c r="F30" s="49"/>
      <c r="G30" s="49"/>
      <c r="H30" s="49"/>
      <c r="I30" s="49"/>
      <c r="J30" s="49"/>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1"/>
      <c r="AX30" s="51"/>
      <c r="AY30" s="51"/>
      <c r="AZ30" s="51"/>
      <c r="BA30" s="51"/>
      <c r="BB30" s="51"/>
      <c r="BC30" s="51"/>
      <c r="BD30" s="51"/>
      <c r="BE30" s="29"/>
      <c r="BF30" s="9"/>
      <c r="BG30" s="29"/>
      <c r="BH30" s="29"/>
      <c r="BI30" s="9"/>
      <c r="BJ30" s="29"/>
      <c r="BK30" s="29"/>
      <c r="BL30" s="9"/>
      <c r="BM30" s="29"/>
      <c r="BN30" s="29"/>
    </row>
    <row r="31" spans="1:191" ht="9.75" hidden="1" customHeight="1">
      <c r="B31" s="3"/>
      <c r="C31" s="3"/>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1"/>
      <c r="AX31" s="41"/>
      <c r="AY31" s="41"/>
      <c r="AZ31" s="41"/>
      <c r="BA31" s="41"/>
      <c r="BB31" s="41"/>
      <c r="BC31" s="41"/>
      <c r="BD31" s="41"/>
      <c r="BE31" s="41"/>
      <c r="BF31" s="41"/>
      <c r="BG31" s="41"/>
      <c r="BH31" s="41"/>
      <c r="BI31" s="41"/>
      <c r="BJ31" s="41"/>
      <c r="BK31" s="41"/>
      <c r="BL31" s="41"/>
    </row>
    <row r="32" spans="1:191" ht="21.75" customHeight="1">
      <c r="B32" s="3"/>
      <c r="C32" s="3"/>
      <c r="D32" s="48"/>
      <c r="E32" s="48"/>
      <c r="F32" s="48"/>
      <c r="G32" s="48"/>
      <c r="H32" s="48"/>
      <c r="I32" s="48"/>
      <c r="J32" s="48"/>
      <c r="K32" s="48"/>
      <c r="L32" s="48"/>
      <c r="M32" s="48"/>
      <c r="N32" s="48"/>
    </row>
    <row r="33" spans="1:191" s="25" customFormat="1" ht="28.5" customHeight="1" outlineLevel="1">
      <c r="A33" s="60"/>
      <c r="B33" s="105" t="s">
        <v>42</v>
      </c>
      <c r="C33" s="101" t="str">
        <f>C13</f>
        <v>Ноябрь</v>
      </c>
      <c r="D33" s="101"/>
      <c r="E33" s="101"/>
      <c r="F33" s="113" t="str">
        <f>F13</f>
        <v>Ноябрь</v>
      </c>
      <c r="G33" s="101"/>
      <c r="H33" s="101"/>
      <c r="I33" s="101" t="str">
        <f>I13</f>
        <v>Ноябрь</v>
      </c>
      <c r="J33" s="101"/>
      <c r="K33" s="101"/>
      <c r="L33" s="101" t="str">
        <f>L13</f>
        <v>Декабрь</v>
      </c>
      <c r="M33" s="101"/>
      <c r="N33" s="101"/>
      <c r="O33" s="101" t="str">
        <f>O13</f>
        <v>Декабрь</v>
      </c>
      <c r="P33" s="101"/>
      <c r="Q33" s="101"/>
      <c r="R33" s="101" t="str">
        <f>R13</f>
        <v>Декабрь</v>
      </c>
      <c r="S33" s="101"/>
      <c r="T33" s="101"/>
      <c r="U33" s="101" t="str">
        <f>U13</f>
        <v>Декабрь</v>
      </c>
      <c r="V33" s="101"/>
      <c r="W33" s="101"/>
      <c r="X33" s="101" t="str">
        <f>X13</f>
        <v>Январь</v>
      </c>
      <c r="Y33" s="101"/>
      <c r="Z33" s="101"/>
      <c r="AA33" s="101" t="str">
        <f>AA13</f>
        <v>Январь</v>
      </c>
      <c r="AB33" s="101"/>
      <c r="AC33" s="101"/>
      <c r="AD33" s="101" t="str">
        <f>AD13</f>
        <v>Январь</v>
      </c>
      <c r="AE33" s="101"/>
      <c r="AF33" s="101"/>
      <c r="AG33" s="101" t="str">
        <f>AG13</f>
        <v>Январь</v>
      </c>
      <c r="AH33" s="101"/>
      <c r="AI33" s="101"/>
      <c r="AJ33" s="101" t="str">
        <f>AJ13</f>
        <v>Январь</v>
      </c>
      <c r="AK33" s="101"/>
      <c r="AL33" s="101"/>
      <c r="AM33" s="101" t="str">
        <f>AM13</f>
        <v>Февраль</v>
      </c>
      <c r="AN33" s="101"/>
      <c r="AO33" s="101"/>
      <c r="AP33" s="101" t="str">
        <f>AP13</f>
        <v>Февраль</v>
      </c>
      <c r="AQ33" s="101"/>
      <c r="AR33" s="101"/>
      <c r="AS33" s="101" t="str">
        <f>AS13</f>
        <v>Февраль</v>
      </c>
      <c r="AT33" s="101"/>
      <c r="AU33" s="101"/>
      <c r="AV33" s="101" t="str">
        <f>AV13</f>
        <v>Февраль</v>
      </c>
      <c r="AW33" s="101"/>
      <c r="AX33" s="101"/>
      <c r="AY33" s="101" t="str">
        <f>AY13</f>
        <v>Март</v>
      </c>
      <c r="AZ33" s="101"/>
      <c r="BA33" s="101"/>
      <c r="BB33" s="101" t="str">
        <f>BB13</f>
        <v>Март</v>
      </c>
      <c r="BC33" s="101"/>
      <c r="BD33" s="101"/>
      <c r="BE33" s="101" t="str">
        <f>BE13</f>
        <v>Март</v>
      </c>
      <c r="BF33" s="101"/>
      <c r="BG33" s="101"/>
      <c r="BH33" s="101" t="str">
        <f>BH13</f>
        <v>Март</v>
      </c>
      <c r="BI33" s="101"/>
      <c r="BJ33" s="101"/>
      <c r="BK33" s="101" t="str">
        <f>BK13</f>
        <v>Апрель</v>
      </c>
      <c r="BL33" s="101"/>
      <c r="BM33" s="101"/>
      <c r="BN33" s="101" t="str">
        <f>BN13</f>
        <v>Апрель</v>
      </c>
      <c r="BO33" s="101"/>
      <c r="BP33" s="101"/>
      <c r="BQ33" s="101" t="str">
        <f>BQ13</f>
        <v>Апрель</v>
      </c>
      <c r="BR33" s="101"/>
      <c r="BS33" s="101"/>
      <c r="BT33" s="101" t="str">
        <f>BT13</f>
        <v>Апрель</v>
      </c>
      <c r="BU33" s="101"/>
      <c r="BV33" s="101"/>
      <c r="BW33" s="101" t="str">
        <f>BW13</f>
        <v>Апрель</v>
      </c>
      <c r="BX33" s="101"/>
      <c r="BY33" s="101"/>
      <c r="BZ33" s="101" t="str">
        <f>BZ13</f>
        <v>Май</v>
      </c>
      <c r="CA33" s="101"/>
      <c r="CB33" s="101"/>
      <c r="CC33" s="101" t="str">
        <f>CC13</f>
        <v>Май</v>
      </c>
      <c r="CD33" s="101"/>
      <c r="CE33" s="101"/>
      <c r="CF33" s="101" t="str">
        <f>CF13</f>
        <v>Май</v>
      </c>
      <c r="CG33" s="101"/>
      <c r="CH33" s="101"/>
      <c r="CI33" s="101" t="str">
        <f>CI13</f>
        <v>Май</v>
      </c>
      <c r="CJ33" s="101"/>
      <c r="CK33" s="101"/>
      <c r="CL33" s="101" t="str">
        <f>CL13</f>
        <v>Июнь</v>
      </c>
      <c r="CM33" s="101"/>
      <c r="CN33" s="101"/>
      <c r="CO33" s="101" t="str">
        <f>CO13</f>
        <v>Июнь</v>
      </c>
      <c r="CP33" s="101"/>
      <c r="CQ33" s="101"/>
      <c r="CR33" s="101" t="str">
        <f>CR13</f>
        <v>Июнь</v>
      </c>
      <c r="CS33" s="101"/>
      <c r="CT33" s="101"/>
      <c r="CU33" s="101" t="str">
        <f>CU13</f>
        <v>Июнь</v>
      </c>
      <c r="CV33" s="101"/>
      <c r="CW33" s="101"/>
      <c r="CX33" s="101" t="str">
        <f>CX13</f>
        <v>Июль</v>
      </c>
      <c r="CY33" s="101"/>
      <c r="CZ33" s="101"/>
      <c r="DA33" s="101" t="str">
        <f>DA13</f>
        <v>Июль</v>
      </c>
      <c r="DB33" s="101"/>
      <c r="DC33" s="101"/>
      <c r="DD33" s="101" t="str">
        <f>DD13</f>
        <v>Июль</v>
      </c>
      <c r="DE33" s="101"/>
      <c r="DF33" s="101"/>
      <c r="DG33" s="101" t="str">
        <f>DG13</f>
        <v>Июль</v>
      </c>
      <c r="DH33" s="101"/>
      <c r="DI33" s="101"/>
      <c r="DJ33" s="101" t="str">
        <f>DJ13</f>
        <v>Июль</v>
      </c>
      <c r="DK33" s="101"/>
      <c r="DL33" s="101"/>
      <c r="DM33" s="101" t="str">
        <f>DM13</f>
        <v>Август</v>
      </c>
      <c r="DN33" s="101"/>
      <c r="DO33" s="101"/>
      <c r="DP33" s="101" t="str">
        <f>DP13</f>
        <v>Август</v>
      </c>
      <c r="DQ33" s="101"/>
      <c r="DR33" s="101"/>
      <c r="DS33" s="101" t="str">
        <f>DS13</f>
        <v>Август</v>
      </c>
      <c r="DT33" s="101"/>
      <c r="DU33" s="101"/>
      <c r="DV33" s="101" t="str">
        <f>DV13</f>
        <v>Август</v>
      </c>
      <c r="DW33" s="101"/>
      <c r="DX33" s="101"/>
      <c r="DY33" s="101" t="str">
        <f>DY13</f>
        <v>Сентябрь</v>
      </c>
      <c r="DZ33" s="101"/>
      <c r="EA33" s="101"/>
      <c r="EB33" s="101" t="str">
        <f>EB13</f>
        <v>Сентябрь</v>
      </c>
      <c r="EC33" s="101"/>
      <c r="ED33" s="101"/>
      <c r="EE33" s="101" t="str">
        <f>EE13</f>
        <v>Сентябрь</v>
      </c>
      <c r="EF33" s="101"/>
      <c r="EG33" s="101"/>
      <c r="EH33" s="101" t="str">
        <f>EH13</f>
        <v>Сентябрь</v>
      </c>
      <c r="EI33" s="101"/>
      <c r="EJ33" s="101"/>
      <c r="EK33" s="101" t="str">
        <f>EK13</f>
        <v>Октябрь</v>
      </c>
      <c r="EL33" s="101"/>
      <c r="EM33" s="101"/>
      <c r="EN33" s="101" t="str">
        <f>EN13</f>
        <v>Октябрь</v>
      </c>
      <c r="EO33" s="101"/>
      <c r="EP33" s="101"/>
      <c r="EQ33" s="101" t="str">
        <f>EQ13</f>
        <v>Октябрь</v>
      </c>
      <c r="ER33" s="101"/>
      <c r="ES33" s="101"/>
      <c r="ET33" s="101" t="str">
        <f>ET13</f>
        <v>Октябрь</v>
      </c>
      <c r="EU33" s="101"/>
      <c r="EV33" s="101"/>
      <c r="EW33" s="101" t="str">
        <f>EW13</f>
        <v>Октябрь</v>
      </c>
      <c r="EX33" s="101"/>
      <c r="EY33" s="101"/>
      <c r="EZ33" s="101" t="str">
        <f>EZ13</f>
        <v>Ноябрь</v>
      </c>
      <c r="FA33" s="101"/>
      <c r="FB33" s="101"/>
      <c r="FC33" s="101" t="str">
        <f>FC13</f>
        <v>Ноябрь</v>
      </c>
      <c r="FD33" s="101"/>
      <c r="FE33" s="101"/>
      <c r="FF33" s="101" t="str">
        <f>FF13</f>
        <v>Ноябрь</v>
      </c>
      <c r="FG33" s="101"/>
      <c r="FH33" s="101"/>
      <c r="FI33" s="101" t="str">
        <f>FI13</f>
        <v>Ноябрь</v>
      </c>
      <c r="FJ33" s="101"/>
      <c r="FK33" s="101"/>
      <c r="FL33" s="101" t="str">
        <f>FL13</f>
        <v>Декабрь</v>
      </c>
      <c r="FM33" s="101"/>
      <c r="FN33" s="101"/>
      <c r="FO33" s="101" t="str">
        <f>FO13</f>
        <v>Декабрь</v>
      </c>
      <c r="FP33" s="101"/>
      <c r="FQ33" s="101"/>
      <c r="FR33" s="101" t="str">
        <f>FR13</f>
        <v>Декабрь</v>
      </c>
      <c r="FS33" s="101"/>
      <c r="FT33" s="101"/>
      <c r="FU33" s="101" t="str">
        <f>FU13</f>
        <v>Декабрь</v>
      </c>
      <c r="FV33" s="101"/>
      <c r="FW33" s="101"/>
      <c r="FX33" s="101" t="str">
        <f>FX13</f>
        <v>Декабрь</v>
      </c>
      <c r="FY33" s="101"/>
      <c r="FZ33" s="101"/>
      <c r="GA33" s="101" t="str">
        <f>GA13</f>
        <v>Январь</v>
      </c>
      <c r="GB33" s="101"/>
      <c r="GC33" s="101"/>
      <c r="GD33" s="101" t="str">
        <f>GD13</f>
        <v>Январь</v>
      </c>
      <c r="GE33" s="101"/>
      <c r="GF33" s="101"/>
      <c r="GG33" s="101" t="str">
        <f>GG13</f>
        <v>Январь</v>
      </c>
      <c r="GH33" s="101"/>
      <c r="GI33" s="101"/>
    </row>
    <row r="34" spans="1:191" s="26" customFormat="1" ht="30.75" customHeight="1" outlineLevel="1">
      <c r="A34" s="61"/>
      <c r="B34" s="105"/>
      <c r="C34" s="100">
        <f>C14</f>
        <v>43052</v>
      </c>
      <c r="D34" s="100"/>
      <c r="E34" s="100"/>
      <c r="F34" s="114">
        <f>F14</f>
        <v>43059</v>
      </c>
      <c r="G34" s="100"/>
      <c r="H34" s="100"/>
      <c r="I34" s="100">
        <f>I14</f>
        <v>43066</v>
      </c>
      <c r="J34" s="100"/>
      <c r="K34" s="100"/>
      <c r="L34" s="100">
        <f>L14</f>
        <v>43073</v>
      </c>
      <c r="M34" s="100"/>
      <c r="N34" s="100"/>
      <c r="O34" s="100">
        <f>O14</f>
        <v>43080</v>
      </c>
      <c r="P34" s="100"/>
      <c r="Q34" s="100"/>
      <c r="R34" s="100">
        <f>R14</f>
        <v>43087</v>
      </c>
      <c r="S34" s="100"/>
      <c r="T34" s="100"/>
      <c r="U34" s="100">
        <f>U14</f>
        <v>43094</v>
      </c>
      <c r="V34" s="100"/>
      <c r="W34" s="100"/>
      <c r="X34" s="100">
        <f>X14</f>
        <v>43101</v>
      </c>
      <c r="Y34" s="100"/>
      <c r="Z34" s="100"/>
      <c r="AA34" s="100">
        <f>AA14</f>
        <v>43108</v>
      </c>
      <c r="AB34" s="100"/>
      <c r="AC34" s="100"/>
      <c r="AD34" s="100">
        <f>AD14</f>
        <v>43115</v>
      </c>
      <c r="AE34" s="100"/>
      <c r="AF34" s="100"/>
      <c r="AG34" s="100">
        <f>AG14</f>
        <v>43122</v>
      </c>
      <c r="AH34" s="100"/>
      <c r="AI34" s="100"/>
      <c r="AJ34" s="100">
        <f>AJ14</f>
        <v>43129</v>
      </c>
      <c r="AK34" s="100"/>
      <c r="AL34" s="100"/>
      <c r="AM34" s="100">
        <f>AM14</f>
        <v>43136</v>
      </c>
      <c r="AN34" s="100"/>
      <c r="AO34" s="100"/>
      <c r="AP34" s="100">
        <f>AP14</f>
        <v>43143</v>
      </c>
      <c r="AQ34" s="100"/>
      <c r="AR34" s="100"/>
      <c r="AS34" s="100">
        <f>AS14</f>
        <v>43150</v>
      </c>
      <c r="AT34" s="100"/>
      <c r="AU34" s="100"/>
      <c r="AV34" s="100">
        <f>AV14</f>
        <v>43157</v>
      </c>
      <c r="AW34" s="100"/>
      <c r="AX34" s="100"/>
      <c r="AY34" s="100">
        <f>AY14</f>
        <v>43164</v>
      </c>
      <c r="AZ34" s="100"/>
      <c r="BA34" s="100"/>
      <c r="BB34" s="100">
        <f>BB14</f>
        <v>43171</v>
      </c>
      <c r="BC34" s="100"/>
      <c r="BD34" s="100"/>
      <c r="BE34" s="100">
        <f>BE14</f>
        <v>43178</v>
      </c>
      <c r="BF34" s="100"/>
      <c r="BG34" s="100"/>
      <c r="BH34" s="100">
        <f>BH14</f>
        <v>43185</v>
      </c>
      <c r="BI34" s="100"/>
      <c r="BJ34" s="100"/>
      <c r="BK34" s="100">
        <f>BK14</f>
        <v>43192</v>
      </c>
      <c r="BL34" s="100"/>
      <c r="BM34" s="100"/>
      <c r="BN34" s="100">
        <f>BN14</f>
        <v>43199</v>
      </c>
      <c r="BO34" s="100"/>
      <c r="BP34" s="100"/>
      <c r="BQ34" s="100">
        <f>BQ14</f>
        <v>43206</v>
      </c>
      <c r="BR34" s="100"/>
      <c r="BS34" s="100"/>
      <c r="BT34" s="100">
        <f>BT14</f>
        <v>43213</v>
      </c>
      <c r="BU34" s="100"/>
      <c r="BV34" s="100"/>
      <c r="BW34" s="100">
        <f>BW14</f>
        <v>43220</v>
      </c>
      <c r="BX34" s="100"/>
      <c r="BY34" s="100"/>
      <c r="BZ34" s="100">
        <f>BZ14</f>
        <v>43227</v>
      </c>
      <c r="CA34" s="100"/>
      <c r="CB34" s="100"/>
      <c r="CC34" s="100">
        <f>CC14</f>
        <v>43234</v>
      </c>
      <c r="CD34" s="100"/>
      <c r="CE34" s="100"/>
      <c r="CF34" s="100">
        <f>CF14</f>
        <v>43241</v>
      </c>
      <c r="CG34" s="100"/>
      <c r="CH34" s="100"/>
      <c r="CI34" s="100">
        <f>CI14</f>
        <v>43248</v>
      </c>
      <c r="CJ34" s="100"/>
      <c r="CK34" s="100"/>
      <c r="CL34" s="100">
        <f>CL14</f>
        <v>43255</v>
      </c>
      <c r="CM34" s="100"/>
      <c r="CN34" s="100"/>
      <c r="CO34" s="100">
        <f>CO14</f>
        <v>43262</v>
      </c>
      <c r="CP34" s="100"/>
      <c r="CQ34" s="100"/>
      <c r="CR34" s="100">
        <f>CR14</f>
        <v>43269</v>
      </c>
      <c r="CS34" s="100"/>
      <c r="CT34" s="100"/>
      <c r="CU34" s="100">
        <f>CU14</f>
        <v>43276</v>
      </c>
      <c r="CV34" s="100"/>
      <c r="CW34" s="100"/>
      <c r="CX34" s="100">
        <f>CX14</f>
        <v>43283</v>
      </c>
      <c r="CY34" s="100"/>
      <c r="CZ34" s="100"/>
      <c r="DA34" s="100">
        <f>DA14</f>
        <v>43290</v>
      </c>
      <c r="DB34" s="100"/>
      <c r="DC34" s="100"/>
      <c r="DD34" s="100">
        <f>DD14</f>
        <v>43297</v>
      </c>
      <c r="DE34" s="100"/>
      <c r="DF34" s="100"/>
      <c r="DG34" s="100">
        <f>DG14</f>
        <v>43304</v>
      </c>
      <c r="DH34" s="100"/>
      <c r="DI34" s="100"/>
      <c r="DJ34" s="100">
        <f>DJ14</f>
        <v>43311</v>
      </c>
      <c r="DK34" s="100"/>
      <c r="DL34" s="100"/>
      <c r="DM34" s="100">
        <f>DM14</f>
        <v>43318</v>
      </c>
      <c r="DN34" s="100"/>
      <c r="DO34" s="100"/>
      <c r="DP34" s="100">
        <f>DP14</f>
        <v>43325</v>
      </c>
      <c r="DQ34" s="100"/>
      <c r="DR34" s="100"/>
      <c r="DS34" s="100">
        <f>DS14</f>
        <v>43332</v>
      </c>
      <c r="DT34" s="100"/>
      <c r="DU34" s="100"/>
      <c r="DV34" s="100">
        <f>DV14</f>
        <v>43339</v>
      </c>
      <c r="DW34" s="100"/>
      <c r="DX34" s="100"/>
      <c r="DY34" s="100">
        <f>DY14</f>
        <v>43346</v>
      </c>
      <c r="DZ34" s="100"/>
      <c r="EA34" s="100"/>
      <c r="EB34" s="100">
        <f>EB14</f>
        <v>43353</v>
      </c>
      <c r="EC34" s="100"/>
      <c r="ED34" s="100"/>
      <c r="EE34" s="100">
        <f>EE14</f>
        <v>43360</v>
      </c>
      <c r="EF34" s="100"/>
      <c r="EG34" s="100"/>
      <c r="EH34" s="100">
        <f>EH14</f>
        <v>43367</v>
      </c>
      <c r="EI34" s="100"/>
      <c r="EJ34" s="100"/>
      <c r="EK34" s="100">
        <f>EK14</f>
        <v>43374</v>
      </c>
      <c r="EL34" s="100"/>
      <c r="EM34" s="100"/>
      <c r="EN34" s="100">
        <f>EN14</f>
        <v>43381</v>
      </c>
      <c r="EO34" s="100"/>
      <c r="EP34" s="100"/>
      <c r="EQ34" s="100">
        <f>EQ14</f>
        <v>43388</v>
      </c>
      <c r="ER34" s="100"/>
      <c r="ES34" s="100"/>
      <c r="ET34" s="100">
        <f>ET14</f>
        <v>43395</v>
      </c>
      <c r="EU34" s="100"/>
      <c r="EV34" s="100"/>
      <c r="EW34" s="100">
        <f>EW14</f>
        <v>43402</v>
      </c>
      <c r="EX34" s="100"/>
      <c r="EY34" s="100"/>
      <c r="EZ34" s="100">
        <f>EZ14</f>
        <v>43409</v>
      </c>
      <c r="FA34" s="100"/>
      <c r="FB34" s="100"/>
      <c r="FC34" s="100">
        <f>FC14</f>
        <v>43416</v>
      </c>
      <c r="FD34" s="100"/>
      <c r="FE34" s="100"/>
      <c r="FF34" s="100">
        <f>FF14</f>
        <v>43423</v>
      </c>
      <c r="FG34" s="100"/>
      <c r="FH34" s="100"/>
      <c r="FI34" s="100">
        <f>FI14</f>
        <v>43430</v>
      </c>
      <c r="FJ34" s="100"/>
      <c r="FK34" s="100"/>
      <c r="FL34" s="100">
        <f>FL14</f>
        <v>43437</v>
      </c>
      <c r="FM34" s="100"/>
      <c r="FN34" s="100"/>
      <c r="FO34" s="100">
        <f>FO14</f>
        <v>43444</v>
      </c>
      <c r="FP34" s="100"/>
      <c r="FQ34" s="100"/>
      <c r="FR34" s="100">
        <f>FR14</f>
        <v>43451</v>
      </c>
      <c r="FS34" s="100"/>
      <c r="FT34" s="100"/>
      <c r="FU34" s="100">
        <f>FU14</f>
        <v>43458</v>
      </c>
      <c r="FV34" s="100"/>
      <c r="FW34" s="100"/>
      <c r="FX34" s="100">
        <f>FX14</f>
        <v>43465</v>
      </c>
      <c r="FY34" s="100"/>
      <c r="FZ34" s="100"/>
      <c r="GA34" s="100">
        <f>GA14</f>
        <v>43472</v>
      </c>
      <c r="GB34" s="100"/>
      <c r="GC34" s="100"/>
      <c r="GD34" s="100">
        <f>GD14</f>
        <v>43479</v>
      </c>
      <c r="GE34" s="100"/>
      <c r="GF34" s="100"/>
      <c r="GG34" s="100">
        <f>GG14</f>
        <v>43486</v>
      </c>
      <c r="GH34" s="100"/>
      <c r="GI34" s="100"/>
    </row>
    <row r="35" spans="1:191" s="26" customFormat="1" ht="30.75" customHeight="1" outlineLevel="1">
      <c r="A35" s="61"/>
      <c r="B35" s="105"/>
      <c r="C35" s="100">
        <f>C15</f>
        <v>43058</v>
      </c>
      <c r="D35" s="100"/>
      <c r="E35" s="100"/>
      <c r="F35" s="114">
        <f>F15</f>
        <v>43065</v>
      </c>
      <c r="G35" s="100"/>
      <c r="H35" s="100"/>
      <c r="I35" s="100">
        <f>I15</f>
        <v>43072</v>
      </c>
      <c r="J35" s="100"/>
      <c r="K35" s="100"/>
      <c r="L35" s="100">
        <f>L15</f>
        <v>43079</v>
      </c>
      <c r="M35" s="100"/>
      <c r="N35" s="100"/>
      <c r="O35" s="100">
        <f>O15</f>
        <v>43086</v>
      </c>
      <c r="P35" s="100"/>
      <c r="Q35" s="100"/>
      <c r="R35" s="100">
        <f>R15</f>
        <v>43093</v>
      </c>
      <c r="S35" s="100"/>
      <c r="T35" s="100"/>
      <c r="U35" s="100">
        <f>U15</f>
        <v>43100</v>
      </c>
      <c r="V35" s="100"/>
      <c r="W35" s="100"/>
      <c r="X35" s="100">
        <f>X15</f>
        <v>43107</v>
      </c>
      <c r="Y35" s="100"/>
      <c r="Z35" s="100"/>
      <c r="AA35" s="100">
        <f>AA15</f>
        <v>43114</v>
      </c>
      <c r="AB35" s="100"/>
      <c r="AC35" s="100"/>
      <c r="AD35" s="100">
        <f>AD15</f>
        <v>43121</v>
      </c>
      <c r="AE35" s="100"/>
      <c r="AF35" s="100"/>
      <c r="AG35" s="100">
        <f>AG15</f>
        <v>43128</v>
      </c>
      <c r="AH35" s="100"/>
      <c r="AI35" s="100"/>
      <c r="AJ35" s="100">
        <f>AJ15</f>
        <v>43135</v>
      </c>
      <c r="AK35" s="100"/>
      <c r="AL35" s="100"/>
      <c r="AM35" s="100">
        <f>AM15</f>
        <v>43142</v>
      </c>
      <c r="AN35" s="100"/>
      <c r="AO35" s="100"/>
      <c r="AP35" s="100">
        <f>AP15</f>
        <v>43149</v>
      </c>
      <c r="AQ35" s="100"/>
      <c r="AR35" s="100"/>
      <c r="AS35" s="100">
        <f>AS15</f>
        <v>43156</v>
      </c>
      <c r="AT35" s="100"/>
      <c r="AU35" s="100"/>
      <c r="AV35" s="100">
        <f>AV15</f>
        <v>43163</v>
      </c>
      <c r="AW35" s="100"/>
      <c r="AX35" s="100"/>
      <c r="AY35" s="100">
        <f>AY15</f>
        <v>43170</v>
      </c>
      <c r="AZ35" s="100"/>
      <c r="BA35" s="100"/>
      <c r="BB35" s="100">
        <f>BB15</f>
        <v>43177</v>
      </c>
      <c r="BC35" s="100"/>
      <c r="BD35" s="100"/>
      <c r="BE35" s="100">
        <f>BE15</f>
        <v>43184</v>
      </c>
      <c r="BF35" s="100"/>
      <c r="BG35" s="100"/>
      <c r="BH35" s="100">
        <f>BH15</f>
        <v>43191</v>
      </c>
      <c r="BI35" s="100"/>
      <c r="BJ35" s="100"/>
      <c r="BK35" s="100">
        <f>BK15</f>
        <v>43198</v>
      </c>
      <c r="BL35" s="100"/>
      <c r="BM35" s="100"/>
      <c r="BN35" s="100">
        <f>BN15</f>
        <v>43205</v>
      </c>
      <c r="BO35" s="100"/>
      <c r="BP35" s="100"/>
      <c r="BQ35" s="100">
        <f>BQ15</f>
        <v>43212</v>
      </c>
      <c r="BR35" s="100"/>
      <c r="BS35" s="100"/>
      <c r="BT35" s="100">
        <f>BT15</f>
        <v>43219</v>
      </c>
      <c r="BU35" s="100"/>
      <c r="BV35" s="100"/>
      <c r="BW35" s="100">
        <f>BW15</f>
        <v>43226</v>
      </c>
      <c r="BX35" s="100"/>
      <c r="BY35" s="100"/>
      <c r="BZ35" s="100">
        <f>BZ15</f>
        <v>43233</v>
      </c>
      <c r="CA35" s="100"/>
      <c r="CB35" s="100"/>
      <c r="CC35" s="100">
        <f>CC15</f>
        <v>43240</v>
      </c>
      <c r="CD35" s="100"/>
      <c r="CE35" s="100"/>
      <c r="CF35" s="100">
        <f>CF15</f>
        <v>43247</v>
      </c>
      <c r="CG35" s="100"/>
      <c r="CH35" s="100"/>
      <c r="CI35" s="100">
        <f>CI15</f>
        <v>43254</v>
      </c>
      <c r="CJ35" s="100"/>
      <c r="CK35" s="100"/>
      <c r="CL35" s="100">
        <f>CL15</f>
        <v>43261</v>
      </c>
      <c r="CM35" s="100"/>
      <c r="CN35" s="100"/>
      <c r="CO35" s="100">
        <f>CO15</f>
        <v>43268</v>
      </c>
      <c r="CP35" s="100"/>
      <c r="CQ35" s="100"/>
      <c r="CR35" s="100">
        <f>CR15</f>
        <v>43275</v>
      </c>
      <c r="CS35" s="100"/>
      <c r="CT35" s="100"/>
      <c r="CU35" s="100">
        <f>CU15</f>
        <v>43282</v>
      </c>
      <c r="CV35" s="100"/>
      <c r="CW35" s="100"/>
      <c r="CX35" s="100">
        <f>CX15</f>
        <v>43289</v>
      </c>
      <c r="CY35" s="100"/>
      <c r="CZ35" s="100"/>
      <c r="DA35" s="100">
        <f>DA15</f>
        <v>43296</v>
      </c>
      <c r="DB35" s="100"/>
      <c r="DC35" s="100"/>
      <c r="DD35" s="100">
        <f>DD15</f>
        <v>43303</v>
      </c>
      <c r="DE35" s="100"/>
      <c r="DF35" s="100"/>
      <c r="DG35" s="100">
        <f>DG15</f>
        <v>43310</v>
      </c>
      <c r="DH35" s="100"/>
      <c r="DI35" s="100"/>
      <c r="DJ35" s="100">
        <f>DJ15</f>
        <v>43317</v>
      </c>
      <c r="DK35" s="100"/>
      <c r="DL35" s="100"/>
      <c r="DM35" s="100">
        <f>DM15</f>
        <v>43324</v>
      </c>
      <c r="DN35" s="100"/>
      <c r="DO35" s="100"/>
      <c r="DP35" s="100">
        <f>DP15</f>
        <v>43331</v>
      </c>
      <c r="DQ35" s="100"/>
      <c r="DR35" s="100"/>
      <c r="DS35" s="100">
        <f>DS15</f>
        <v>43338</v>
      </c>
      <c r="DT35" s="100"/>
      <c r="DU35" s="100"/>
      <c r="DV35" s="100">
        <f>DV15</f>
        <v>43345</v>
      </c>
      <c r="DW35" s="100"/>
      <c r="DX35" s="100"/>
      <c r="DY35" s="100">
        <f>DY15</f>
        <v>43352</v>
      </c>
      <c r="DZ35" s="100"/>
      <c r="EA35" s="100"/>
      <c r="EB35" s="100">
        <f>EB15</f>
        <v>43359</v>
      </c>
      <c r="EC35" s="100"/>
      <c r="ED35" s="100"/>
      <c r="EE35" s="100">
        <f>EE15</f>
        <v>43366</v>
      </c>
      <c r="EF35" s="100"/>
      <c r="EG35" s="100"/>
      <c r="EH35" s="100">
        <f>EH15</f>
        <v>43373</v>
      </c>
      <c r="EI35" s="100"/>
      <c r="EJ35" s="100"/>
      <c r="EK35" s="100">
        <f>EK15</f>
        <v>43380</v>
      </c>
      <c r="EL35" s="100"/>
      <c r="EM35" s="100"/>
      <c r="EN35" s="100">
        <f>EN15</f>
        <v>43387</v>
      </c>
      <c r="EO35" s="100"/>
      <c r="EP35" s="100"/>
      <c r="EQ35" s="100">
        <f>EQ15</f>
        <v>43394</v>
      </c>
      <c r="ER35" s="100"/>
      <c r="ES35" s="100"/>
      <c r="ET35" s="100">
        <f>ET15</f>
        <v>43401</v>
      </c>
      <c r="EU35" s="100"/>
      <c r="EV35" s="100"/>
      <c r="EW35" s="100">
        <f>EW15</f>
        <v>43408</v>
      </c>
      <c r="EX35" s="100"/>
      <c r="EY35" s="100"/>
      <c r="EZ35" s="100">
        <f>EZ15</f>
        <v>43415</v>
      </c>
      <c r="FA35" s="100"/>
      <c r="FB35" s="100"/>
      <c r="FC35" s="100">
        <f>FC15</f>
        <v>43422</v>
      </c>
      <c r="FD35" s="100"/>
      <c r="FE35" s="100"/>
      <c r="FF35" s="100">
        <f>FF15</f>
        <v>43429</v>
      </c>
      <c r="FG35" s="100"/>
      <c r="FH35" s="100"/>
      <c r="FI35" s="100">
        <f>FI15</f>
        <v>43436</v>
      </c>
      <c r="FJ35" s="100"/>
      <c r="FK35" s="100"/>
      <c r="FL35" s="100">
        <f>FL15</f>
        <v>43443</v>
      </c>
      <c r="FM35" s="100"/>
      <c r="FN35" s="100"/>
      <c r="FO35" s="100">
        <f>FO15</f>
        <v>43450</v>
      </c>
      <c r="FP35" s="100"/>
      <c r="FQ35" s="100"/>
      <c r="FR35" s="100">
        <f>FR15</f>
        <v>43457</v>
      </c>
      <c r="FS35" s="100"/>
      <c r="FT35" s="100"/>
      <c r="FU35" s="100">
        <f>FU15</f>
        <v>43464</v>
      </c>
      <c r="FV35" s="100"/>
      <c r="FW35" s="100"/>
      <c r="FX35" s="100">
        <f>FX15</f>
        <v>43471</v>
      </c>
      <c r="FY35" s="100"/>
      <c r="FZ35" s="100"/>
      <c r="GA35" s="100">
        <f>GA15</f>
        <v>43478</v>
      </c>
      <c r="GB35" s="100"/>
      <c r="GC35" s="100"/>
      <c r="GD35" s="100">
        <f>GD15</f>
        <v>43485</v>
      </c>
      <c r="GE35" s="100"/>
      <c r="GF35" s="100"/>
      <c r="GG35" s="100">
        <f>GG15</f>
        <v>43492</v>
      </c>
      <c r="GH35" s="100"/>
      <c r="GI35" s="100"/>
    </row>
    <row r="36" spans="1:191" ht="37.5" customHeight="1" outlineLevel="1">
      <c r="B36" s="6" t="s">
        <v>1</v>
      </c>
      <c r="C36" s="6"/>
      <c r="D36" s="69"/>
      <c r="E36" s="6">
        <v>4044</v>
      </c>
      <c r="F36" s="75" t="s">
        <v>20</v>
      </c>
      <c r="G36" s="69"/>
      <c r="H36" s="70"/>
      <c r="I36" s="6"/>
      <c r="J36" s="69"/>
      <c r="K36" s="69"/>
      <c r="L36" s="71"/>
      <c r="M36" s="72"/>
      <c r="N36" s="72"/>
      <c r="O36" s="65"/>
      <c r="P36" s="71"/>
      <c r="Q36" s="71"/>
      <c r="R36" s="69"/>
      <c r="S36" s="70"/>
      <c r="T36" s="70"/>
      <c r="U36" s="6"/>
      <c r="V36" s="69"/>
      <c r="W36" s="69"/>
      <c r="X36" s="69"/>
      <c r="Y36" s="70"/>
      <c r="Z36" s="70"/>
      <c r="AA36" s="6"/>
      <c r="AB36" s="69"/>
      <c r="AC36" s="69"/>
      <c r="AD36" s="69"/>
      <c r="AE36" s="70"/>
      <c r="AF36" s="70"/>
      <c r="AG36" s="6"/>
      <c r="AH36" s="69"/>
      <c r="AI36" s="69"/>
      <c r="AJ36" s="69"/>
      <c r="AK36" s="70"/>
      <c r="AL36" s="70"/>
      <c r="AM36" s="6"/>
      <c r="AN36" s="69"/>
      <c r="AO36" s="69"/>
      <c r="AP36" s="69"/>
      <c r="AQ36" s="70"/>
      <c r="AR36" s="70"/>
      <c r="AS36" s="6"/>
      <c r="AT36" s="69"/>
      <c r="AU36" s="69"/>
      <c r="AV36" s="69"/>
      <c r="AW36" s="70"/>
      <c r="AX36" s="70"/>
      <c r="AY36" s="6"/>
      <c r="AZ36" s="69"/>
      <c r="BA36" s="69"/>
      <c r="BB36" s="69"/>
      <c r="BC36" s="70"/>
      <c r="BD36" s="70"/>
      <c r="BE36" s="6"/>
      <c r="BF36" s="69"/>
      <c r="BG36" s="69"/>
      <c r="BH36" s="69"/>
      <c r="BI36" s="70"/>
      <c r="BJ36" s="70"/>
      <c r="BK36" s="6"/>
      <c r="BL36" s="69"/>
      <c r="BM36" s="69"/>
      <c r="BN36" s="69"/>
      <c r="BO36" s="70"/>
      <c r="BP36" s="70"/>
      <c r="BQ36" s="6"/>
      <c r="BR36" s="69"/>
      <c r="BS36" s="69"/>
      <c r="BT36" s="69"/>
      <c r="BU36" s="70"/>
      <c r="BV36" s="70"/>
      <c r="BW36" s="6"/>
      <c r="BX36" s="69"/>
      <c r="BY36" s="69"/>
      <c r="BZ36" s="69"/>
      <c r="CA36" s="70"/>
      <c r="CB36" s="70"/>
      <c r="CC36" s="6"/>
      <c r="CD36" s="69"/>
      <c r="CE36" s="69"/>
      <c r="CF36" s="69"/>
      <c r="CG36" s="70"/>
      <c r="CH36" s="70"/>
      <c r="CI36" s="6"/>
      <c r="CJ36" s="69"/>
      <c r="CK36" s="69"/>
      <c r="CL36" s="69"/>
      <c r="CM36" s="70"/>
      <c r="CN36" s="70"/>
      <c r="CO36" s="6"/>
      <c r="CP36" s="69"/>
      <c r="CQ36" s="69"/>
      <c r="CR36" s="69"/>
      <c r="CS36" s="70"/>
      <c r="CT36" s="70"/>
      <c r="CU36" s="6"/>
      <c r="CV36" s="69"/>
      <c r="CW36" s="69"/>
      <c r="CX36" s="69"/>
      <c r="CY36" s="70"/>
      <c r="CZ36" s="70"/>
      <c r="DA36" s="6"/>
      <c r="DB36" s="69"/>
      <c r="DC36" s="69"/>
      <c r="DD36" s="69"/>
      <c r="DE36" s="70"/>
      <c r="DF36" s="70"/>
      <c r="DG36" s="6"/>
      <c r="DH36" s="69"/>
      <c r="DI36" s="69"/>
      <c r="DJ36" s="69"/>
      <c r="DK36" s="70"/>
      <c r="DL36" s="70"/>
      <c r="DM36" s="6"/>
      <c r="DN36" s="69"/>
      <c r="DO36" s="69"/>
      <c r="DP36" s="69"/>
      <c r="DQ36" s="70"/>
      <c r="DR36" s="70"/>
      <c r="DS36" s="6"/>
      <c r="DT36" s="69"/>
      <c r="DU36" s="69"/>
      <c r="DV36" s="69"/>
      <c r="DW36" s="70"/>
      <c r="DX36" s="70"/>
      <c r="DY36" s="6"/>
      <c r="DZ36" s="69"/>
      <c r="EA36" s="69"/>
      <c r="EB36" s="69"/>
      <c r="EC36" s="70"/>
      <c r="ED36" s="70"/>
      <c r="EE36" s="6"/>
      <c r="EF36" s="69"/>
      <c r="EG36" s="69"/>
      <c r="EH36" s="69"/>
      <c r="EI36" s="70"/>
      <c r="EJ36" s="70"/>
      <c r="EK36" s="6"/>
      <c r="EL36" s="69"/>
      <c r="EM36" s="69"/>
      <c r="EN36" s="69"/>
      <c r="EO36" s="70"/>
      <c r="EP36" s="70"/>
      <c r="EQ36" s="6"/>
      <c r="ER36" s="69"/>
      <c r="ES36" s="69"/>
      <c r="ET36" s="69"/>
      <c r="EU36" s="70"/>
      <c r="EV36" s="70"/>
      <c r="EW36" s="6"/>
      <c r="EX36" s="69"/>
      <c r="EY36" s="69"/>
      <c r="EZ36" s="69"/>
      <c r="FA36" s="70"/>
      <c r="FB36" s="70"/>
      <c r="FC36" s="6"/>
      <c r="FD36" s="69"/>
      <c r="FE36" s="69"/>
      <c r="FF36" s="69"/>
      <c r="FG36" s="70"/>
      <c r="FH36" s="70"/>
      <c r="FI36" s="6"/>
      <c r="FJ36" s="69"/>
      <c r="FK36" s="69"/>
      <c r="FL36" s="69"/>
      <c r="FM36" s="70"/>
      <c r="FN36" s="70"/>
      <c r="FO36" s="6"/>
      <c r="FP36" s="69"/>
      <c r="FQ36" s="69"/>
      <c r="FR36" s="69"/>
      <c r="FS36" s="70"/>
      <c r="FT36" s="70"/>
      <c r="FU36" s="6"/>
      <c r="FV36" s="69"/>
      <c r="FW36" s="69"/>
      <c r="FX36" s="69"/>
      <c r="FY36" s="70"/>
      <c r="FZ36" s="70"/>
      <c r="GA36" s="6"/>
      <c r="GB36" s="69"/>
      <c r="GC36" s="69"/>
      <c r="GD36" s="69"/>
      <c r="GE36" s="70"/>
      <c r="GF36" s="70"/>
      <c r="GG36" s="6"/>
      <c r="GH36" s="69"/>
      <c r="GI36" s="69"/>
    </row>
    <row r="37" spans="1:191" ht="37.5" customHeight="1" outlineLevel="1">
      <c r="B37" s="6" t="s">
        <v>18</v>
      </c>
      <c r="C37" s="6"/>
      <c r="D37" s="70"/>
      <c r="E37" s="6"/>
      <c r="F37" s="76"/>
      <c r="G37" s="70"/>
      <c r="H37" s="70"/>
      <c r="I37" s="6"/>
      <c r="J37" s="70"/>
      <c r="K37" s="70"/>
      <c r="L37" s="70"/>
      <c r="M37" s="70"/>
      <c r="N37" s="70"/>
      <c r="O37" s="6"/>
      <c r="P37" s="70"/>
      <c r="Q37" s="70"/>
      <c r="R37" s="72"/>
      <c r="S37" s="72"/>
      <c r="T37" s="72"/>
      <c r="U37" s="65"/>
      <c r="V37" s="72"/>
      <c r="W37" s="65">
        <v>296</v>
      </c>
      <c r="X37" s="70" t="s">
        <v>22</v>
      </c>
      <c r="Y37" s="70"/>
      <c r="Z37" s="70"/>
      <c r="AA37" s="6"/>
      <c r="AB37" s="70"/>
      <c r="AC37" s="70"/>
      <c r="AD37" s="70"/>
      <c r="AE37" s="70"/>
      <c r="AF37" s="70"/>
      <c r="AG37" s="6"/>
      <c r="AH37" s="70"/>
      <c r="AI37" s="70"/>
      <c r="AJ37" s="70"/>
      <c r="AK37" s="70"/>
      <c r="AL37" s="70"/>
      <c r="AM37" s="6"/>
      <c r="AN37" s="70"/>
      <c r="AO37" s="70"/>
      <c r="AP37" s="70"/>
      <c r="AQ37" s="70"/>
      <c r="AR37" s="70"/>
      <c r="AS37" s="6"/>
      <c r="AT37" s="70"/>
      <c r="AU37" s="70"/>
      <c r="AV37" s="70"/>
      <c r="AW37" s="70"/>
      <c r="AX37" s="70"/>
      <c r="AY37" s="6"/>
      <c r="AZ37" s="70"/>
      <c r="BA37" s="70"/>
      <c r="BB37" s="70"/>
      <c r="BC37" s="70"/>
      <c r="BD37" s="70"/>
      <c r="BE37" s="6"/>
      <c r="BF37" s="70"/>
      <c r="BG37" s="70"/>
      <c r="BH37" s="70"/>
      <c r="BI37" s="70"/>
      <c r="BJ37" s="70"/>
      <c r="BK37" s="6"/>
      <c r="BL37" s="70"/>
      <c r="BM37" s="70"/>
      <c r="BN37" s="70"/>
      <c r="BO37" s="70"/>
      <c r="BP37" s="70"/>
      <c r="BQ37" s="6"/>
      <c r="BR37" s="70"/>
      <c r="BS37" s="70"/>
      <c r="BT37" s="70"/>
      <c r="BU37" s="70"/>
      <c r="BV37" s="70"/>
      <c r="BW37" s="6"/>
      <c r="BX37" s="70"/>
      <c r="BY37" s="70"/>
      <c r="BZ37" s="70"/>
      <c r="CA37" s="70"/>
      <c r="CB37" s="70"/>
      <c r="CC37" s="6"/>
      <c r="CD37" s="70"/>
      <c r="CE37" s="70"/>
      <c r="CF37" s="70"/>
      <c r="CG37" s="70"/>
      <c r="CH37" s="70"/>
      <c r="CI37" s="6"/>
      <c r="CJ37" s="70"/>
      <c r="CK37" s="70"/>
      <c r="CL37" s="70"/>
      <c r="CM37" s="70"/>
      <c r="CN37" s="70"/>
      <c r="CO37" s="6"/>
      <c r="CP37" s="70"/>
      <c r="CQ37" s="70"/>
      <c r="CR37" s="70"/>
      <c r="CS37" s="70"/>
      <c r="CT37" s="70"/>
      <c r="CU37" s="6"/>
      <c r="CV37" s="70"/>
      <c r="CW37" s="70"/>
      <c r="CX37" s="70"/>
      <c r="CY37" s="70"/>
      <c r="CZ37" s="70"/>
      <c r="DA37" s="6"/>
      <c r="DB37" s="70"/>
      <c r="DC37" s="70"/>
      <c r="DD37" s="70"/>
      <c r="DE37" s="70"/>
      <c r="DF37" s="70"/>
      <c r="DG37" s="6"/>
      <c r="DH37" s="70"/>
      <c r="DI37" s="70"/>
      <c r="DJ37" s="70"/>
      <c r="DK37" s="70"/>
      <c r="DL37" s="70"/>
      <c r="DM37" s="6"/>
      <c r="DN37" s="70"/>
      <c r="DO37" s="70"/>
      <c r="DP37" s="70"/>
      <c r="DQ37" s="70"/>
      <c r="DR37" s="70"/>
      <c r="DS37" s="6"/>
      <c r="DT37" s="70"/>
      <c r="DU37" s="70"/>
      <c r="DV37" s="70"/>
      <c r="DW37" s="70"/>
      <c r="DX37" s="70"/>
      <c r="DY37" s="6"/>
      <c r="DZ37" s="70"/>
      <c r="EA37" s="70"/>
      <c r="EB37" s="70"/>
      <c r="EC37" s="70"/>
      <c r="ED37" s="70"/>
      <c r="EE37" s="6"/>
      <c r="EF37" s="70"/>
      <c r="EG37" s="70"/>
      <c r="EH37" s="70"/>
      <c r="EI37" s="70"/>
      <c r="EJ37" s="70"/>
      <c r="EK37" s="6"/>
      <c r="EL37" s="70"/>
      <c r="EM37" s="70"/>
      <c r="EN37" s="70"/>
      <c r="EO37" s="70"/>
      <c r="EP37" s="70"/>
      <c r="EQ37" s="6"/>
      <c r="ER37" s="70"/>
      <c r="ES37" s="70"/>
      <c r="ET37" s="70"/>
      <c r="EU37" s="70"/>
      <c r="EV37" s="70"/>
      <c r="EW37" s="6"/>
      <c r="EX37" s="70"/>
      <c r="EY37" s="70"/>
      <c r="EZ37" s="70"/>
      <c r="FA37" s="70"/>
      <c r="FB37" s="70"/>
      <c r="FC37" s="6"/>
      <c r="FD37" s="70"/>
      <c r="FE37" s="70"/>
      <c r="FF37" s="70"/>
      <c r="FG37" s="70"/>
      <c r="FH37" s="70"/>
      <c r="FI37" s="6"/>
      <c r="FJ37" s="70"/>
      <c r="FK37" s="70"/>
      <c r="FL37" s="70"/>
      <c r="FM37" s="70"/>
      <c r="FN37" s="70"/>
      <c r="FO37" s="6"/>
      <c r="FP37" s="70"/>
      <c r="FQ37" s="70"/>
      <c r="FR37" s="70"/>
      <c r="FS37" s="70"/>
      <c r="FT37" s="70"/>
      <c r="FU37" s="6"/>
      <c r="FV37" s="70"/>
      <c r="FW37" s="70"/>
      <c r="FX37" s="70"/>
      <c r="FY37" s="70"/>
      <c r="FZ37" s="70"/>
      <c r="GA37" s="6"/>
      <c r="GB37" s="70"/>
      <c r="GC37" s="70"/>
      <c r="GD37" s="70"/>
      <c r="GE37" s="70"/>
      <c r="GF37" s="70"/>
      <c r="GG37" s="6"/>
      <c r="GH37" s="70"/>
      <c r="GI37" s="70"/>
    </row>
    <row r="38" spans="1:191" ht="37.5" customHeight="1" outlineLevel="1">
      <c r="B38" s="5" t="s">
        <v>0</v>
      </c>
      <c r="C38" s="6"/>
      <c r="D38" s="69"/>
      <c r="E38" s="6">
        <v>2011</v>
      </c>
      <c r="F38" s="75" t="s">
        <v>21</v>
      </c>
      <c r="G38" s="69"/>
      <c r="H38" s="70"/>
      <c r="I38" s="6"/>
      <c r="J38" s="69"/>
      <c r="K38" s="69"/>
      <c r="L38" s="71"/>
      <c r="M38" s="72"/>
      <c r="N38" s="72"/>
      <c r="O38" s="65"/>
      <c r="P38" s="71"/>
      <c r="Q38" s="71"/>
      <c r="R38" s="71"/>
      <c r="S38" s="72"/>
      <c r="T38" s="72"/>
      <c r="U38" s="71"/>
      <c r="V38" s="71"/>
      <c r="W38" s="71"/>
      <c r="X38" s="69"/>
      <c r="Y38" s="70"/>
      <c r="Z38" s="70"/>
      <c r="AA38" s="65"/>
      <c r="AB38" s="71"/>
      <c r="AC38" s="71"/>
      <c r="AD38" s="71"/>
      <c r="AE38" s="72"/>
      <c r="AF38" s="72"/>
      <c r="AG38" s="65"/>
      <c r="AH38" s="69"/>
      <c r="AI38" s="69"/>
      <c r="AJ38" s="69"/>
      <c r="AK38" s="70"/>
      <c r="AL38" s="70"/>
      <c r="AM38" s="6"/>
      <c r="AN38" s="69"/>
      <c r="AO38" s="69"/>
      <c r="AP38" s="69"/>
      <c r="AQ38" s="70"/>
      <c r="AR38" s="70"/>
      <c r="AS38" s="6"/>
      <c r="AT38" s="69"/>
      <c r="AU38" s="69"/>
      <c r="AV38" s="69"/>
      <c r="AW38" s="70"/>
      <c r="AX38" s="70"/>
      <c r="AY38" s="6"/>
      <c r="AZ38" s="69"/>
      <c r="BA38" s="69"/>
      <c r="BB38" s="69"/>
      <c r="BC38" s="70"/>
      <c r="BD38" s="70"/>
      <c r="BE38" s="6"/>
      <c r="BF38" s="69"/>
      <c r="BG38" s="69"/>
      <c r="BH38" s="69"/>
      <c r="BI38" s="70"/>
      <c r="BJ38" s="70"/>
      <c r="BK38" s="6"/>
      <c r="BL38" s="69"/>
      <c r="BM38" s="69"/>
      <c r="BN38" s="69"/>
      <c r="BO38" s="70"/>
      <c r="BP38" s="70"/>
      <c r="BQ38" s="6"/>
      <c r="BR38" s="69"/>
      <c r="BS38" s="69"/>
      <c r="BT38" s="69"/>
      <c r="BU38" s="70"/>
      <c r="BV38" s="70"/>
      <c r="BW38" s="6"/>
      <c r="BX38" s="69"/>
      <c r="BY38" s="69"/>
      <c r="BZ38" s="69"/>
      <c r="CA38" s="70"/>
      <c r="CB38" s="70"/>
      <c r="CC38" s="6"/>
      <c r="CD38" s="69"/>
      <c r="CE38" s="69"/>
      <c r="CF38" s="69"/>
      <c r="CG38" s="70"/>
      <c r="CH38" s="70"/>
      <c r="CI38" s="6"/>
      <c r="CJ38" s="69"/>
      <c r="CK38" s="69"/>
      <c r="CL38" s="69"/>
      <c r="CM38" s="70"/>
      <c r="CN38" s="70"/>
      <c r="CO38" s="6"/>
      <c r="CP38" s="69"/>
      <c r="CQ38" s="69"/>
      <c r="CR38" s="69"/>
      <c r="CS38" s="70"/>
      <c r="CT38" s="70"/>
      <c r="CU38" s="6"/>
      <c r="CV38" s="69"/>
      <c r="CW38" s="69"/>
      <c r="CX38" s="69"/>
      <c r="CY38" s="70"/>
      <c r="CZ38" s="70"/>
      <c r="DA38" s="6"/>
      <c r="DB38" s="69"/>
      <c r="DC38" s="69"/>
      <c r="DD38" s="69"/>
      <c r="DE38" s="70"/>
      <c r="DF38" s="70"/>
      <c r="DG38" s="6"/>
      <c r="DH38" s="69"/>
      <c r="DI38" s="69"/>
      <c r="DJ38" s="69"/>
      <c r="DK38" s="70"/>
      <c r="DL38" s="70"/>
      <c r="DM38" s="6"/>
      <c r="DN38" s="69"/>
      <c r="DO38" s="69"/>
      <c r="DP38" s="69"/>
      <c r="DQ38" s="70"/>
      <c r="DR38" s="70"/>
      <c r="DS38" s="6"/>
      <c r="DT38" s="69"/>
      <c r="DU38" s="69"/>
      <c r="DV38" s="69"/>
      <c r="DW38" s="70"/>
      <c r="DX38" s="70"/>
      <c r="DY38" s="6"/>
      <c r="DZ38" s="69"/>
      <c r="EA38" s="69"/>
      <c r="EB38" s="69"/>
      <c r="EC38" s="70"/>
      <c r="ED38" s="70"/>
      <c r="EE38" s="6"/>
      <c r="EF38" s="69"/>
      <c r="EG38" s="69"/>
      <c r="EH38" s="69"/>
      <c r="EI38" s="70"/>
      <c r="EJ38" s="70"/>
      <c r="EK38" s="6"/>
      <c r="EL38" s="69"/>
      <c r="EM38" s="69"/>
      <c r="EN38" s="69"/>
      <c r="EO38" s="70"/>
      <c r="EP38" s="70"/>
      <c r="EQ38" s="6"/>
      <c r="ER38" s="69"/>
      <c r="ES38" s="69"/>
      <c r="ET38" s="69"/>
      <c r="EU38" s="70"/>
      <c r="EV38" s="70"/>
      <c r="EW38" s="6"/>
      <c r="EX38" s="69"/>
      <c r="EY38" s="69"/>
      <c r="EZ38" s="69"/>
      <c r="FA38" s="70"/>
      <c r="FB38" s="70"/>
      <c r="FC38" s="6"/>
      <c r="FD38" s="69"/>
      <c r="FE38" s="69"/>
      <c r="FF38" s="69"/>
      <c r="FG38" s="70"/>
      <c r="FH38" s="70"/>
      <c r="FI38" s="6"/>
      <c r="FJ38" s="69"/>
      <c r="FK38" s="69"/>
      <c r="FL38" s="69"/>
      <c r="FM38" s="70"/>
      <c r="FN38" s="70"/>
      <c r="FO38" s="6"/>
      <c r="FP38" s="69"/>
      <c r="FQ38" s="69"/>
      <c r="FR38" s="69"/>
      <c r="FS38" s="70"/>
      <c r="FT38" s="70"/>
      <c r="FU38" s="6"/>
      <c r="FV38" s="69"/>
      <c r="FW38" s="69"/>
      <c r="FX38" s="69"/>
      <c r="FY38" s="70"/>
      <c r="FZ38" s="70"/>
      <c r="GA38" s="6"/>
      <c r="GB38" s="69"/>
      <c r="GC38" s="69"/>
      <c r="GD38" s="69"/>
      <c r="GE38" s="70"/>
      <c r="GF38" s="70"/>
      <c r="GG38" s="6"/>
      <c r="GH38" s="69"/>
      <c r="GI38" s="69"/>
    </row>
    <row r="39" spans="1:191" ht="37.5" customHeight="1" outlineLevel="1">
      <c r="B39" s="6" t="s">
        <v>2</v>
      </c>
      <c r="C39" s="6"/>
      <c r="D39" s="6"/>
      <c r="E39" s="6"/>
      <c r="F39" s="73"/>
      <c r="G39" s="6"/>
      <c r="H39" s="6"/>
      <c r="I39" s="6"/>
      <c r="J39" s="6"/>
      <c r="K39" s="6"/>
      <c r="L39" s="6"/>
      <c r="M39" s="6"/>
      <c r="N39" s="6"/>
      <c r="O39" s="6"/>
      <c r="P39" s="6"/>
      <c r="Q39" s="6"/>
      <c r="R39" s="6"/>
      <c r="S39" s="6"/>
      <c r="T39" s="6"/>
      <c r="U39" s="6"/>
      <c r="V39" s="6"/>
      <c r="W39" s="6"/>
      <c r="X39" s="6"/>
      <c r="Y39" s="6"/>
      <c r="Z39" s="6"/>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row>
    <row r="40" spans="1:191" ht="37.5" customHeight="1" outlineLevel="1">
      <c r="B40" s="6" t="s">
        <v>8</v>
      </c>
      <c r="C40" s="6"/>
      <c r="D40" s="6"/>
      <c r="E40" s="6"/>
      <c r="F40" s="73"/>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row>
    <row r="41" spans="1:191" ht="37.5" customHeight="1" outlineLevel="1">
      <c r="B41" s="6" t="s">
        <v>6</v>
      </c>
      <c r="C41" s="6"/>
      <c r="D41" s="6"/>
      <c r="E41" s="6"/>
      <c r="F41" s="73"/>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5"/>
      <c r="AZ41" s="65"/>
      <c r="BA41" s="65"/>
      <c r="BB41" s="65"/>
      <c r="BC41" s="65"/>
      <c r="BD41" s="65"/>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row>
    <row r="42" spans="1:191" ht="37.5" customHeight="1" outlineLevel="1">
      <c r="B42" s="6" t="s">
        <v>7</v>
      </c>
      <c r="C42" s="6"/>
      <c r="D42" s="6"/>
      <c r="E42" s="6"/>
      <c r="F42" s="74"/>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67"/>
      <c r="BF42" s="67"/>
      <c r="BG42" s="67"/>
      <c r="BH42" s="67"/>
      <c r="BI42" s="67"/>
      <c r="BJ42" s="67"/>
      <c r="BK42" s="67"/>
      <c r="BL42" s="67"/>
      <c r="BM42" s="67"/>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row>
    <row r="43" spans="1:191" ht="37.5" customHeight="1" outlineLevel="1">
      <c r="B43" s="5" t="s">
        <v>3</v>
      </c>
      <c r="C43" s="6"/>
      <c r="D43" s="6"/>
      <c r="E43" s="6"/>
      <c r="F43" s="73"/>
      <c r="G43" s="6"/>
      <c r="H43" s="6"/>
      <c r="I43" s="6"/>
      <c r="J43" s="6"/>
      <c r="K43" s="6"/>
      <c r="L43" s="6"/>
      <c r="M43" s="6"/>
      <c r="N43" s="6"/>
      <c r="O43" s="6"/>
      <c r="P43" s="6"/>
      <c r="Q43" s="6"/>
      <c r="R43" s="6"/>
      <c r="S43" s="6"/>
      <c r="T43" s="6"/>
      <c r="U43" s="6"/>
      <c r="V43" s="6"/>
      <c r="W43" s="6">
        <v>1100</v>
      </c>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5"/>
      <c r="CY43" s="65"/>
      <c r="CZ43" s="65"/>
      <c r="DA43" s="65"/>
      <c r="DB43" s="65"/>
      <c r="DC43" s="65"/>
      <c r="DD43" s="65"/>
      <c r="DE43" s="65"/>
      <c r="DF43" s="65"/>
      <c r="DG43" s="65"/>
      <c r="DH43" s="65"/>
      <c r="DI43" s="65"/>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row>
    <row r="44" spans="1:191" ht="37.5" customHeight="1" outlineLevel="1">
      <c r="B44" s="5" t="s">
        <v>4</v>
      </c>
      <c r="C44" s="6"/>
      <c r="D44" s="6"/>
      <c r="E44" s="6"/>
      <c r="F44" s="73"/>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row>
    <row r="45" spans="1:191" ht="37.5" customHeight="1" outlineLevel="1">
      <c r="B45" s="5" t="s">
        <v>5</v>
      </c>
      <c r="C45" s="6"/>
      <c r="D45" s="6"/>
      <c r="E45" s="6"/>
      <c r="F45" s="73"/>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row>
    <row r="46" spans="1:191" s="64" customFormat="1" ht="33.950000000000003" customHeight="1" outlineLevel="1">
      <c r="A46" s="62"/>
      <c r="B46" s="79"/>
      <c r="C46" s="115">
        <f>SUM(E36:E45)</f>
        <v>6055</v>
      </c>
      <c r="D46" s="115"/>
      <c r="E46" s="115"/>
      <c r="F46" s="115">
        <f>SUM(H36:H45)</f>
        <v>0</v>
      </c>
      <c r="G46" s="115"/>
      <c r="H46" s="115"/>
      <c r="I46" s="115">
        <f>SUM(K36:K45)</f>
        <v>0</v>
      </c>
      <c r="J46" s="115"/>
      <c r="K46" s="115"/>
      <c r="L46" s="115">
        <f>SUM(N36:N45)</f>
        <v>0</v>
      </c>
      <c r="M46" s="115"/>
      <c r="N46" s="115"/>
      <c r="O46" s="115">
        <f>SUM(Q36:Q45)</f>
        <v>0</v>
      </c>
      <c r="P46" s="115"/>
      <c r="Q46" s="115"/>
      <c r="R46" s="115">
        <f>SUM(T36:T45)</f>
        <v>0</v>
      </c>
      <c r="S46" s="115"/>
      <c r="T46" s="115"/>
      <c r="U46" s="115">
        <f>SUM(W36:W45)</f>
        <v>1396</v>
      </c>
      <c r="V46" s="115"/>
      <c r="W46" s="115"/>
      <c r="X46" s="115">
        <f>SUM(Z36:Z45)</f>
        <v>0</v>
      </c>
      <c r="Y46" s="115"/>
      <c r="Z46" s="115"/>
      <c r="AA46" s="115">
        <f>SUM(AC36:AC45)</f>
        <v>0</v>
      </c>
      <c r="AB46" s="115"/>
      <c r="AC46" s="115"/>
      <c r="AD46" s="115">
        <f>SUM(AF36:AF45)</f>
        <v>0</v>
      </c>
      <c r="AE46" s="115"/>
      <c r="AF46" s="115"/>
      <c r="AG46" s="115">
        <f>SUM(AI36:AI45)</f>
        <v>0</v>
      </c>
      <c r="AH46" s="115"/>
      <c r="AI46" s="115"/>
      <c r="AJ46" s="115">
        <f>SUM(AL36:AL45)</f>
        <v>0</v>
      </c>
      <c r="AK46" s="115"/>
      <c r="AL46" s="115"/>
      <c r="AM46" s="115">
        <f>SUM(AO36:AO45)</f>
        <v>0</v>
      </c>
      <c r="AN46" s="115"/>
      <c r="AO46" s="115"/>
      <c r="AP46" s="115">
        <f>SUM(AR36:AR45)</f>
        <v>0</v>
      </c>
      <c r="AQ46" s="115"/>
      <c r="AR46" s="115"/>
      <c r="AS46" s="115">
        <f>SUM(AU36:AU45)</f>
        <v>0</v>
      </c>
      <c r="AT46" s="115"/>
      <c r="AU46" s="115"/>
      <c r="AV46" s="115">
        <f>SUM(AX36:AX45)</f>
        <v>0</v>
      </c>
      <c r="AW46" s="115"/>
      <c r="AX46" s="115"/>
      <c r="AY46" s="115">
        <f>SUM(BA36:BA45)</f>
        <v>0</v>
      </c>
      <c r="AZ46" s="115"/>
      <c r="BA46" s="115"/>
      <c r="BB46" s="115">
        <f>SUM(BD36:BD45)</f>
        <v>0</v>
      </c>
      <c r="BC46" s="115"/>
      <c r="BD46" s="115"/>
      <c r="BE46" s="115">
        <f>SUM(BG36:BG45)</f>
        <v>0</v>
      </c>
      <c r="BF46" s="115"/>
      <c r="BG46" s="115"/>
      <c r="BH46" s="115">
        <f>SUM(BJ36:BJ45)</f>
        <v>0</v>
      </c>
      <c r="BI46" s="115"/>
      <c r="BJ46" s="115"/>
      <c r="BK46" s="115">
        <f>SUM(BM36:BM45)</f>
        <v>0</v>
      </c>
      <c r="BL46" s="115"/>
      <c r="BM46" s="115"/>
      <c r="BN46" s="115">
        <f>SUM(BP36:BP45)</f>
        <v>0</v>
      </c>
      <c r="BO46" s="115"/>
      <c r="BP46" s="115"/>
      <c r="BQ46" s="115">
        <f>SUM(BS36:BS45)</f>
        <v>0</v>
      </c>
      <c r="BR46" s="115"/>
      <c r="BS46" s="115"/>
      <c r="BT46" s="115">
        <f>SUM(BV36:BV45)</f>
        <v>0</v>
      </c>
      <c r="BU46" s="115"/>
      <c r="BV46" s="115"/>
      <c r="BW46" s="115">
        <f>SUM(BY36:BY45)</f>
        <v>0</v>
      </c>
      <c r="BX46" s="115"/>
      <c r="BY46" s="115"/>
      <c r="BZ46" s="115">
        <f>SUM(CB36:CB45)</f>
        <v>0</v>
      </c>
      <c r="CA46" s="115"/>
      <c r="CB46" s="115"/>
      <c r="CC46" s="115">
        <f>SUM(CE36:CE45)</f>
        <v>0</v>
      </c>
      <c r="CD46" s="115"/>
      <c r="CE46" s="115"/>
      <c r="CF46" s="115">
        <f>SUM(CH36:CH45)</f>
        <v>0</v>
      </c>
      <c r="CG46" s="115"/>
      <c r="CH46" s="115"/>
      <c r="CI46" s="115">
        <f>SUM(CK36:CK45)</f>
        <v>0</v>
      </c>
      <c r="CJ46" s="115"/>
      <c r="CK46" s="115"/>
      <c r="CL46" s="115">
        <f>SUM(CN36:CN45)</f>
        <v>0</v>
      </c>
      <c r="CM46" s="115"/>
      <c r="CN46" s="115"/>
      <c r="CO46" s="115">
        <f>SUM(CQ36:CQ45)</f>
        <v>0</v>
      </c>
      <c r="CP46" s="115"/>
      <c r="CQ46" s="115"/>
      <c r="CR46" s="115">
        <f>SUM(CT36:CT45)</f>
        <v>0</v>
      </c>
      <c r="CS46" s="115"/>
      <c r="CT46" s="115"/>
      <c r="CU46" s="115">
        <f>SUM(CW36:CW45)</f>
        <v>0</v>
      </c>
      <c r="CV46" s="115"/>
      <c r="CW46" s="115"/>
      <c r="CX46" s="115">
        <f>SUM(CZ36:CZ45)</f>
        <v>0</v>
      </c>
      <c r="CY46" s="115"/>
      <c r="CZ46" s="115"/>
      <c r="DA46" s="115">
        <f>SUM(DC36:DC45)</f>
        <v>0</v>
      </c>
      <c r="DB46" s="115"/>
      <c r="DC46" s="115"/>
      <c r="DD46" s="115">
        <f>SUM(DF36:DF45)</f>
        <v>0</v>
      </c>
      <c r="DE46" s="115"/>
      <c r="DF46" s="115"/>
      <c r="DG46" s="115">
        <f>SUM(DI36:DI45)</f>
        <v>0</v>
      </c>
      <c r="DH46" s="115"/>
      <c r="DI46" s="115"/>
      <c r="DJ46" s="115">
        <f>SUM(DL36:DL45)</f>
        <v>0</v>
      </c>
      <c r="DK46" s="115"/>
      <c r="DL46" s="115"/>
      <c r="DM46" s="115">
        <f>SUM(DO36:DO45)</f>
        <v>0</v>
      </c>
      <c r="DN46" s="115"/>
      <c r="DO46" s="115"/>
      <c r="DP46" s="115">
        <f>SUM(DR36:DR45)</f>
        <v>0</v>
      </c>
      <c r="DQ46" s="115"/>
      <c r="DR46" s="115"/>
      <c r="DS46" s="115">
        <f>SUM(DU36:DU45)</f>
        <v>0</v>
      </c>
      <c r="DT46" s="115"/>
      <c r="DU46" s="115"/>
      <c r="DV46" s="115">
        <f>SUM(DX36:DX45)</f>
        <v>0</v>
      </c>
      <c r="DW46" s="115"/>
      <c r="DX46" s="115"/>
      <c r="DY46" s="115">
        <f>SUM(EA36:EA45)</f>
        <v>0</v>
      </c>
      <c r="DZ46" s="115"/>
      <c r="EA46" s="115"/>
      <c r="EB46" s="115">
        <f>SUM(ED36:ED45)</f>
        <v>0</v>
      </c>
      <c r="EC46" s="115"/>
      <c r="ED46" s="115"/>
      <c r="EE46" s="115">
        <f>SUM(EG36:EG45)</f>
        <v>0</v>
      </c>
      <c r="EF46" s="115"/>
      <c r="EG46" s="115"/>
      <c r="EH46" s="115">
        <f>SUM(EJ36:EJ45)</f>
        <v>0</v>
      </c>
      <c r="EI46" s="115"/>
      <c r="EJ46" s="115"/>
      <c r="EK46" s="115">
        <f>SUM(EM36:EM45)</f>
        <v>0</v>
      </c>
      <c r="EL46" s="115"/>
      <c r="EM46" s="115"/>
      <c r="EN46" s="115">
        <f>SUM(EP36:EP45)</f>
        <v>0</v>
      </c>
      <c r="EO46" s="115"/>
      <c r="EP46" s="115"/>
      <c r="EQ46" s="115">
        <f>SUM(ES36:ES45)</f>
        <v>0</v>
      </c>
      <c r="ER46" s="115"/>
      <c r="ES46" s="115"/>
      <c r="ET46" s="115">
        <f>SUM(EV36:EV45)</f>
        <v>0</v>
      </c>
      <c r="EU46" s="115"/>
      <c r="EV46" s="115"/>
      <c r="EW46" s="115">
        <f>SUM(EY36:EY45)</f>
        <v>0</v>
      </c>
      <c r="EX46" s="115"/>
      <c r="EY46" s="115"/>
      <c r="EZ46" s="115">
        <f>SUM(FB36:FB45)</f>
        <v>0</v>
      </c>
      <c r="FA46" s="115"/>
      <c r="FB46" s="115"/>
      <c r="FC46" s="115">
        <f>SUM(FE36:FE45)</f>
        <v>0</v>
      </c>
      <c r="FD46" s="115"/>
      <c r="FE46" s="115"/>
      <c r="FF46" s="115">
        <f>SUM(FH36:FH45)</f>
        <v>0</v>
      </c>
      <c r="FG46" s="115"/>
      <c r="FH46" s="115"/>
      <c r="FI46" s="115">
        <f>SUM(FK36:FK45)</f>
        <v>0</v>
      </c>
      <c r="FJ46" s="115"/>
      <c r="FK46" s="115"/>
      <c r="FL46" s="115">
        <f>SUM(FN36:FN45)</f>
        <v>0</v>
      </c>
      <c r="FM46" s="115"/>
      <c r="FN46" s="115"/>
      <c r="FO46" s="115">
        <f>SUM(FQ36:FQ45)</f>
        <v>0</v>
      </c>
      <c r="FP46" s="115"/>
      <c r="FQ46" s="115"/>
      <c r="FR46" s="115">
        <f>SUM(FT36:FT45)</f>
        <v>0</v>
      </c>
      <c r="FS46" s="115"/>
      <c r="FT46" s="115"/>
      <c r="FU46" s="115">
        <f>SUM(FW36:FW45)</f>
        <v>0</v>
      </c>
      <c r="FV46" s="115"/>
      <c r="FW46" s="115"/>
      <c r="FX46" s="115">
        <f>SUM(FZ36:FZ45)</f>
        <v>0</v>
      </c>
      <c r="FY46" s="115"/>
      <c r="FZ46" s="115"/>
      <c r="GA46" s="115">
        <f>SUM(GC36:GC45)</f>
        <v>0</v>
      </c>
      <c r="GB46" s="115"/>
      <c r="GC46" s="115"/>
      <c r="GD46" s="115">
        <f>SUM(GF36:GF45)</f>
        <v>0</v>
      </c>
      <c r="GE46" s="115"/>
      <c r="GF46" s="115"/>
      <c r="GG46" s="115">
        <f>SUM(GI36:GI45)</f>
        <v>0</v>
      </c>
      <c r="GH46" s="115"/>
      <c r="GI46" s="115"/>
    </row>
    <row r="47" spans="1:191" outlineLevel="1">
      <c r="B47" s="8"/>
      <c r="C47" s="8"/>
      <c r="D47" s="49"/>
      <c r="E47" s="49"/>
      <c r="F47" s="49"/>
      <c r="G47" s="49"/>
      <c r="H47" s="49"/>
      <c r="I47" s="49"/>
      <c r="J47" s="49"/>
      <c r="K47" s="50"/>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47"/>
      <c r="AX47" s="47"/>
      <c r="AY47" s="47"/>
      <c r="AZ47" s="47"/>
      <c r="BA47" s="47"/>
      <c r="BB47" s="47"/>
      <c r="BC47" s="47"/>
      <c r="BD47" s="47"/>
      <c r="BE47" s="47"/>
      <c r="BF47" s="47"/>
      <c r="BG47" s="47"/>
      <c r="BH47" s="47"/>
      <c r="BI47" s="47"/>
      <c r="BJ47" s="47"/>
      <c r="BK47" s="47"/>
      <c r="BL47" s="47"/>
      <c r="BM47" s="47"/>
      <c r="BN47" s="47"/>
    </row>
    <row r="48" spans="1:191" ht="21.75" customHeight="1" outlineLevel="1">
      <c r="B48" s="3"/>
      <c r="C48" s="3"/>
      <c r="D48" s="48"/>
      <c r="E48" s="48"/>
      <c r="F48" s="48"/>
      <c r="G48" s="48"/>
      <c r="H48" s="48"/>
      <c r="I48" s="48"/>
      <c r="J48" s="48"/>
      <c r="K48" s="48"/>
      <c r="L48" s="48"/>
      <c r="M48" s="48"/>
      <c r="N48" s="48"/>
    </row>
    <row r="49" spans="1:191" s="25" customFormat="1" ht="28.5" customHeight="1" outlineLevel="1">
      <c r="A49" s="60"/>
      <c r="B49" s="105" t="s">
        <v>42</v>
      </c>
      <c r="C49" s="101" t="str">
        <f>C13</f>
        <v>Ноябрь</v>
      </c>
      <c r="D49" s="101"/>
      <c r="E49" s="101"/>
      <c r="F49" s="113" t="str">
        <f>F13</f>
        <v>Ноябрь</v>
      </c>
      <c r="G49" s="101"/>
      <c r="H49" s="101"/>
      <c r="I49" s="101" t="str">
        <f>I13</f>
        <v>Ноябрь</v>
      </c>
      <c r="J49" s="101"/>
      <c r="K49" s="101"/>
      <c r="L49" s="101" t="str">
        <f>L13</f>
        <v>Декабрь</v>
      </c>
      <c r="M49" s="101"/>
      <c r="N49" s="101"/>
      <c r="O49" s="117" t="str">
        <f>O13</f>
        <v>Декабрь</v>
      </c>
      <c r="P49" s="117"/>
      <c r="Q49" s="113"/>
      <c r="R49" s="116" t="str">
        <f>R13</f>
        <v>Декабрь</v>
      </c>
      <c r="S49" s="117"/>
      <c r="T49" s="113"/>
      <c r="U49" s="116" t="str">
        <f>U13</f>
        <v>Декабрь</v>
      </c>
      <c r="V49" s="117"/>
      <c r="W49" s="113"/>
      <c r="X49" s="116" t="str">
        <f>X13</f>
        <v>Январь</v>
      </c>
      <c r="Y49" s="117"/>
      <c r="Z49" s="113"/>
      <c r="AA49" s="116" t="str">
        <f>AA13</f>
        <v>Январь</v>
      </c>
      <c r="AB49" s="117"/>
      <c r="AC49" s="113"/>
      <c r="AD49" s="116" t="str">
        <f>AD13</f>
        <v>Январь</v>
      </c>
      <c r="AE49" s="117"/>
      <c r="AF49" s="113"/>
      <c r="AG49" s="116" t="str">
        <f>AG13</f>
        <v>Январь</v>
      </c>
      <c r="AH49" s="117"/>
      <c r="AI49" s="113"/>
      <c r="AJ49" s="116" t="str">
        <f>AJ13</f>
        <v>Январь</v>
      </c>
      <c r="AK49" s="117"/>
      <c r="AL49" s="113"/>
      <c r="AM49" s="116" t="str">
        <f>AM13</f>
        <v>Февраль</v>
      </c>
      <c r="AN49" s="117"/>
      <c r="AO49" s="113"/>
      <c r="AP49" s="116" t="str">
        <f>AP13</f>
        <v>Февраль</v>
      </c>
      <c r="AQ49" s="117"/>
      <c r="AR49" s="113"/>
      <c r="AS49" s="116" t="str">
        <f>AS13</f>
        <v>Февраль</v>
      </c>
      <c r="AT49" s="117"/>
      <c r="AU49" s="113"/>
      <c r="AV49" s="116" t="str">
        <f>AV13</f>
        <v>Февраль</v>
      </c>
      <c r="AW49" s="117"/>
      <c r="AX49" s="113"/>
      <c r="AY49" s="116" t="str">
        <f>AY13</f>
        <v>Март</v>
      </c>
      <c r="AZ49" s="117"/>
      <c r="BA49" s="113"/>
      <c r="BB49" s="116" t="str">
        <f>BB13</f>
        <v>Март</v>
      </c>
      <c r="BC49" s="117"/>
      <c r="BD49" s="113"/>
      <c r="BE49" s="116" t="str">
        <f>BE13</f>
        <v>Март</v>
      </c>
      <c r="BF49" s="117"/>
      <c r="BG49" s="113"/>
      <c r="BH49" s="116" t="str">
        <f>BH13</f>
        <v>Март</v>
      </c>
      <c r="BI49" s="117"/>
      <c r="BJ49" s="113"/>
      <c r="BK49" s="116" t="str">
        <f>BK13</f>
        <v>Апрель</v>
      </c>
      <c r="BL49" s="117"/>
      <c r="BM49" s="113"/>
      <c r="BN49" s="116" t="str">
        <f>BN13</f>
        <v>Апрель</v>
      </c>
      <c r="BO49" s="117"/>
      <c r="BP49" s="113"/>
      <c r="BQ49" s="116" t="str">
        <f>BQ13</f>
        <v>Апрель</v>
      </c>
      <c r="BR49" s="117"/>
      <c r="BS49" s="113"/>
      <c r="BT49" s="116" t="str">
        <f>BT13</f>
        <v>Апрель</v>
      </c>
      <c r="BU49" s="117"/>
      <c r="BV49" s="113"/>
      <c r="BW49" s="116" t="str">
        <f>BW13</f>
        <v>Апрель</v>
      </c>
      <c r="BX49" s="117"/>
      <c r="BY49" s="113"/>
      <c r="BZ49" s="116" t="str">
        <f>BZ13</f>
        <v>Май</v>
      </c>
      <c r="CA49" s="117"/>
      <c r="CB49" s="113"/>
      <c r="CC49" s="116" t="str">
        <f>CC13</f>
        <v>Май</v>
      </c>
      <c r="CD49" s="117"/>
      <c r="CE49" s="113"/>
      <c r="CF49" s="116" t="str">
        <f>CF13</f>
        <v>Май</v>
      </c>
      <c r="CG49" s="117"/>
      <c r="CH49" s="113"/>
      <c r="CI49" s="116" t="str">
        <f>CI13</f>
        <v>Май</v>
      </c>
      <c r="CJ49" s="117"/>
      <c r="CK49" s="113"/>
      <c r="CL49" s="116" t="str">
        <f>CL13</f>
        <v>Июнь</v>
      </c>
      <c r="CM49" s="117"/>
      <c r="CN49" s="113"/>
      <c r="CO49" s="116" t="str">
        <f>CO13</f>
        <v>Июнь</v>
      </c>
      <c r="CP49" s="117"/>
      <c r="CQ49" s="113"/>
      <c r="CR49" s="116" t="str">
        <f>CR13</f>
        <v>Июнь</v>
      </c>
      <c r="CS49" s="117"/>
      <c r="CT49" s="113"/>
      <c r="CU49" s="116" t="str">
        <f>CU13</f>
        <v>Июнь</v>
      </c>
      <c r="CV49" s="117"/>
      <c r="CW49" s="113"/>
      <c r="CX49" s="116" t="str">
        <f>CX13</f>
        <v>Июль</v>
      </c>
      <c r="CY49" s="117"/>
      <c r="CZ49" s="113"/>
      <c r="DA49" s="116" t="str">
        <f>DA13</f>
        <v>Июль</v>
      </c>
      <c r="DB49" s="117"/>
      <c r="DC49" s="113"/>
      <c r="DD49" s="116" t="str">
        <f>DD13</f>
        <v>Июль</v>
      </c>
      <c r="DE49" s="117"/>
      <c r="DF49" s="113"/>
      <c r="DG49" s="116" t="str">
        <f>DG13</f>
        <v>Июль</v>
      </c>
      <c r="DH49" s="117"/>
      <c r="DI49" s="113"/>
      <c r="DJ49" s="116" t="str">
        <f>DJ13</f>
        <v>Июль</v>
      </c>
      <c r="DK49" s="117"/>
      <c r="DL49" s="113"/>
      <c r="DM49" s="116" t="str">
        <f>DM13</f>
        <v>Август</v>
      </c>
      <c r="DN49" s="117"/>
      <c r="DO49" s="113"/>
      <c r="DP49" s="116" t="str">
        <f>DP13</f>
        <v>Август</v>
      </c>
      <c r="DQ49" s="117"/>
      <c r="DR49" s="113"/>
      <c r="DS49" s="116" t="str">
        <f>DS13</f>
        <v>Август</v>
      </c>
      <c r="DT49" s="117"/>
      <c r="DU49" s="113"/>
      <c r="DV49" s="116" t="str">
        <f>DV13</f>
        <v>Август</v>
      </c>
      <c r="DW49" s="117"/>
      <c r="DX49" s="113"/>
      <c r="DY49" s="116" t="str">
        <f>DY13</f>
        <v>Сентябрь</v>
      </c>
      <c r="DZ49" s="117"/>
      <c r="EA49" s="113"/>
      <c r="EB49" s="116" t="str">
        <f>EB13</f>
        <v>Сентябрь</v>
      </c>
      <c r="EC49" s="117"/>
      <c r="ED49" s="113"/>
      <c r="EE49" s="116" t="str">
        <f>EE13</f>
        <v>Сентябрь</v>
      </c>
      <c r="EF49" s="117"/>
      <c r="EG49" s="113"/>
      <c r="EH49" s="116" t="str">
        <f>EH13</f>
        <v>Сентябрь</v>
      </c>
      <c r="EI49" s="117"/>
      <c r="EJ49" s="113"/>
      <c r="EK49" s="116" t="str">
        <f>EK13</f>
        <v>Октябрь</v>
      </c>
      <c r="EL49" s="117"/>
      <c r="EM49" s="113"/>
      <c r="EN49" s="116" t="str">
        <f>EN13</f>
        <v>Октябрь</v>
      </c>
      <c r="EO49" s="117"/>
      <c r="EP49" s="113"/>
      <c r="EQ49" s="116" t="str">
        <f>EQ13</f>
        <v>Октябрь</v>
      </c>
      <c r="ER49" s="117"/>
      <c r="ES49" s="113"/>
      <c r="ET49" s="116" t="str">
        <f>ET13</f>
        <v>Октябрь</v>
      </c>
      <c r="EU49" s="117"/>
      <c r="EV49" s="113"/>
      <c r="EW49" s="116" t="str">
        <f>EW13</f>
        <v>Октябрь</v>
      </c>
      <c r="EX49" s="117"/>
      <c r="EY49" s="113"/>
      <c r="EZ49" s="116" t="str">
        <f>EZ13</f>
        <v>Ноябрь</v>
      </c>
      <c r="FA49" s="117"/>
      <c r="FB49" s="113"/>
      <c r="FC49" s="116" t="str">
        <f>FC13</f>
        <v>Ноябрь</v>
      </c>
      <c r="FD49" s="117"/>
      <c r="FE49" s="113"/>
      <c r="FF49" s="116" t="str">
        <f>FF13</f>
        <v>Ноябрь</v>
      </c>
      <c r="FG49" s="117"/>
      <c r="FH49" s="113"/>
      <c r="FI49" s="116" t="str">
        <f>FI13</f>
        <v>Ноябрь</v>
      </c>
      <c r="FJ49" s="117"/>
      <c r="FK49" s="113"/>
      <c r="FL49" s="116" t="str">
        <f>FL13</f>
        <v>Декабрь</v>
      </c>
      <c r="FM49" s="117"/>
      <c r="FN49" s="113"/>
      <c r="FO49" s="116" t="str">
        <f>FO13</f>
        <v>Декабрь</v>
      </c>
      <c r="FP49" s="117"/>
      <c r="FQ49" s="113"/>
      <c r="FR49" s="116" t="str">
        <f>FR13</f>
        <v>Декабрь</v>
      </c>
      <c r="FS49" s="117"/>
      <c r="FT49" s="113"/>
      <c r="FU49" s="116" t="str">
        <f>FU13</f>
        <v>Декабрь</v>
      </c>
      <c r="FV49" s="117"/>
      <c r="FW49" s="113"/>
      <c r="FX49" s="116" t="str">
        <f>FX13</f>
        <v>Декабрь</v>
      </c>
      <c r="FY49" s="117"/>
      <c r="FZ49" s="113"/>
      <c r="GA49" s="116" t="str">
        <f>GA13</f>
        <v>Январь</v>
      </c>
      <c r="GB49" s="117"/>
      <c r="GC49" s="113"/>
      <c r="GD49" s="116" t="str">
        <f>GD13</f>
        <v>Январь</v>
      </c>
      <c r="GE49" s="117"/>
      <c r="GF49" s="113"/>
      <c r="GG49" s="116" t="str">
        <f>GG13</f>
        <v>Январь</v>
      </c>
      <c r="GH49" s="117"/>
      <c r="GI49" s="113"/>
    </row>
    <row r="50" spans="1:191" s="26" customFormat="1" ht="30.75" customHeight="1" outlineLevel="1">
      <c r="A50" s="61"/>
      <c r="B50" s="105"/>
      <c r="C50" s="100">
        <f>C14</f>
        <v>43052</v>
      </c>
      <c r="D50" s="100"/>
      <c r="E50" s="100"/>
      <c r="F50" s="120">
        <f>F14</f>
        <v>43059</v>
      </c>
      <c r="G50" s="102"/>
      <c r="H50" s="102"/>
      <c r="I50" s="102">
        <f>I14</f>
        <v>43066</v>
      </c>
      <c r="J50" s="102"/>
      <c r="K50" s="102"/>
      <c r="L50" s="102">
        <f>L14</f>
        <v>43073</v>
      </c>
      <c r="M50" s="102"/>
      <c r="N50" s="102"/>
      <c r="O50" s="119">
        <f>O14</f>
        <v>43080</v>
      </c>
      <c r="P50" s="119"/>
      <c r="Q50" s="114"/>
      <c r="R50" s="118">
        <f>R14</f>
        <v>43087</v>
      </c>
      <c r="S50" s="119"/>
      <c r="T50" s="114"/>
      <c r="U50" s="118">
        <f>U14</f>
        <v>43094</v>
      </c>
      <c r="V50" s="119"/>
      <c r="W50" s="114"/>
      <c r="X50" s="118">
        <f>X14</f>
        <v>43101</v>
      </c>
      <c r="Y50" s="119"/>
      <c r="Z50" s="114"/>
      <c r="AA50" s="118">
        <f>AA14</f>
        <v>43108</v>
      </c>
      <c r="AB50" s="119"/>
      <c r="AC50" s="114"/>
      <c r="AD50" s="118">
        <f>AD14</f>
        <v>43115</v>
      </c>
      <c r="AE50" s="119"/>
      <c r="AF50" s="114"/>
      <c r="AG50" s="118">
        <f>AG14</f>
        <v>43122</v>
      </c>
      <c r="AH50" s="119"/>
      <c r="AI50" s="114"/>
      <c r="AJ50" s="118">
        <f>AJ14</f>
        <v>43129</v>
      </c>
      <c r="AK50" s="119"/>
      <c r="AL50" s="114"/>
      <c r="AM50" s="118">
        <f>AM14</f>
        <v>43136</v>
      </c>
      <c r="AN50" s="119"/>
      <c r="AO50" s="114"/>
      <c r="AP50" s="118">
        <f>AP14</f>
        <v>43143</v>
      </c>
      <c r="AQ50" s="119"/>
      <c r="AR50" s="114"/>
      <c r="AS50" s="118">
        <f>AS14</f>
        <v>43150</v>
      </c>
      <c r="AT50" s="119"/>
      <c r="AU50" s="114"/>
      <c r="AV50" s="118">
        <f>AV14</f>
        <v>43157</v>
      </c>
      <c r="AW50" s="119"/>
      <c r="AX50" s="114"/>
      <c r="AY50" s="118">
        <f>AY14</f>
        <v>43164</v>
      </c>
      <c r="AZ50" s="119"/>
      <c r="BA50" s="114"/>
      <c r="BB50" s="118">
        <f>BB14</f>
        <v>43171</v>
      </c>
      <c r="BC50" s="119"/>
      <c r="BD50" s="114"/>
      <c r="BE50" s="118">
        <f>BE14</f>
        <v>43178</v>
      </c>
      <c r="BF50" s="119"/>
      <c r="BG50" s="114"/>
      <c r="BH50" s="118">
        <f>BH14</f>
        <v>43185</v>
      </c>
      <c r="BI50" s="119"/>
      <c r="BJ50" s="114"/>
      <c r="BK50" s="118">
        <f>BK14</f>
        <v>43192</v>
      </c>
      <c r="BL50" s="119"/>
      <c r="BM50" s="114"/>
      <c r="BN50" s="118">
        <f>BN14</f>
        <v>43199</v>
      </c>
      <c r="BO50" s="119"/>
      <c r="BP50" s="114"/>
      <c r="BQ50" s="118">
        <f>BQ14</f>
        <v>43206</v>
      </c>
      <c r="BR50" s="119"/>
      <c r="BS50" s="114"/>
      <c r="BT50" s="118">
        <f>BT14</f>
        <v>43213</v>
      </c>
      <c r="BU50" s="119"/>
      <c r="BV50" s="114"/>
      <c r="BW50" s="118">
        <f>BW14</f>
        <v>43220</v>
      </c>
      <c r="BX50" s="119"/>
      <c r="BY50" s="114"/>
      <c r="BZ50" s="118">
        <f>BZ14</f>
        <v>43227</v>
      </c>
      <c r="CA50" s="119"/>
      <c r="CB50" s="114"/>
      <c r="CC50" s="118">
        <f>CC14</f>
        <v>43234</v>
      </c>
      <c r="CD50" s="119"/>
      <c r="CE50" s="114"/>
      <c r="CF50" s="118">
        <f>CF14</f>
        <v>43241</v>
      </c>
      <c r="CG50" s="119"/>
      <c r="CH50" s="114"/>
      <c r="CI50" s="118">
        <f>CI14</f>
        <v>43248</v>
      </c>
      <c r="CJ50" s="119"/>
      <c r="CK50" s="114"/>
      <c r="CL50" s="118">
        <f>CL14</f>
        <v>43255</v>
      </c>
      <c r="CM50" s="119"/>
      <c r="CN50" s="114"/>
      <c r="CO50" s="118">
        <f>CO14</f>
        <v>43262</v>
      </c>
      <c r="CP50" s="119"/>
      <c r="CQ50" s="114"/>
      <c r="CR50" s="118">
        <f>CR14</f>
        <v>43269</v>
      </c>
      <c r="CS50" s="119"/>
      <c r="CT50" s="114"/>
      <c r="CU50" s="118">
        <f>CU14</f>
        <v>43276</v>
      </c>
      <c r="CV50" s="119"/>
      <c r="CW50" s="114"/>
      <c r="CX50" s="118">
        <f>CX14</f>
        <v>43283</v>
      </c>
      <c r="CY50" s="119"/>
      <c r="CZ50" s="114"/>
      <c r="DA50" s="118">
        <f>DA14</f>
        <v>43290</v>
      </c>
      <c r="DB50" s="119"/>
      <c r="DC50" s="114"/>
      <c r="DD50" s="118">
        <f>DD14</f>
        <v>43297</v>
      </c>
      <c r="DE50" s="119"/>
      <c r="DF50" s="114"/>
      <c r="DG50" s="118">
        <f>DG14</f>
        <v>43304</v>
      </c>
      <c r="DH50" s="119"/>
      <c r="DI50" s="114"/>
      <c r="DJ50" s="118">
        <f>DJ14</f>
        <v>43311</v>
      </c>
      <c r="DK50" s="119"/>
      <c r="DL50" s="114"/>
      <c r="DM50" s="118">
        <f>DM14</f>
        <v>43318</v>
      </c>
      <c r="DN50" s="119"/>
      <c r="DO50" s="114"/>
      <c r="DP50" s="118">
        <f>DP14</f>
        <v>43325</v>
      </c>
      <c r="DQ50" s="119"/>
      <c r="DR50" s="114"/>
      <c r="DS50" s="118">
        <f>DS14</f>
        <v>43332</v>
      </c>
      <c r="DT50" s="119"/>
      <c r="DU50" s="114"/>
      <c r="DV50" s="118">
        <f>DV14</f>
        <v>43339</v>
      </c>
      <c r="DW50" s="119"/>
      <c r="DX50" s="114"/>
      <c r="DY50" s="118">
        <f>DY14</f>
        <v>43346</v>
      </c>
      <c r="DZ50" s="119"/>
      <c r="EA50" s="114"/>
      <c r="EB50" s="118">
        <f>EB14</f>
        <v>43353</v>
      </c>
      <c r="EC50" s="119"/>
      <c r="ED50" s="114"/>
      <c r="EE50" s="118">
        <f>EE14</f>
        <v>43360</v>
      </c>
      <c r="EF50" s="119"/>
      <c r="EG50" s="114"/>
      <c r="EH50" s="118">
        <f>EH14</f>
        <v>43367</v>
      </c>
      <c r="EI50" s="119"/>
      <c r="EJ50" s="114"/>
      <c r="EK50" s="118">
        <f>EK14</f>
        <v>43374</v>
      </c>
      <c r="EL50" s="119"/>
      <c r="EM50" s="114"/>
      <c r="EN50" s="118">
        <f>EN14</f>
        <v>43381</v>
      </c>
      <c r="EO50" s="119"/>
      <c r="EP50" s="114"/>
      <c r="EQ50" s="118">
        <f>EQ14</f>
        <v>43388</v>
      </c>
      <c r="ER50" s="119"/>
      <c r="ES50" s="114"/>
      <c r="ET50" s="118">
        <f>ET14</f>
        <v>43395</v>
      </c>
      <c r="EU50" s="119"/>
      <c r="EV50" s="114"/>
      <c r="EW50" s="118">
        <f>EW14</f>
        <v>43402</v>
      </c>
      <c r="EX50" s="119"/>
      <c r="EY50" s="114"/>
      <c r="EZ50" s="118">
        <f>EZ14</f>
        <v>43409</v>
      </c>
      <c r="FA50" s="119"/>
      <c r="FB50" s="114"/>
      <c r="FC50" s="118">
        <f>FC14</f>
        <v>43416</v>
      </c>
      <c r="FD50" s="119"/>
      <c r="FE50" s="114"/>
      <c r="FF50" s="118">
        <f>FF14</f>
        <v>43423</v>
      </c>
      <c r="FG50" s="119"/>
      <c r="FH50" s="114"/>
      <c r="FI50" s="118">
        <f>FI14</f>
        <v>43430</v>
      </c>
      <c r="FJ50" s="119"/>
      <c r="FK50" s="114"/>
      <c r="FL50" s="118">
        <f>FL14</f>
        <v>43437</v>
      </c>
      <c r="FM50" s="119"/>
      <c r="FN50" s="114"/>
      <c r="FO50" s="118">
        <f>FO14</f>
        <v>43444</v>
      </c>
      <c r="FP50" s="119"/>
      <c r="FQ50" s="114"/>
      <c r="FR50" s="118">
        <f>FR14</f>
        <v>43451</v>
      </c>
      <c r="FS50" s="119"/>
      <c r="FT50" s="114"/>
      <c r="FU50" s="118">
        <f>FU14</f>
        <v>43458</v>
      </c>
      <c r="FV50" s="119"/>
      <c r="FW50" s="114"/>
      <c r="FX50" s="118">
        <f>FX14</f>
        <v>43465</v>
      </c>
      <c r="FY50" s="119"/>
      <c r="FZ50" s="114"/>
      <c r="GA50" s="118">
        <f>GA14</f>
        <v>43472</v>
      </c>
      <c r="GB50" s="119"/>
      <c r="GC50" s="114"/>
      <c r="GD50" s="118">
        <f>GD14</f>
        <v>43479</v>
      </c>
      <c r="GE50" s="119"/>
      <c r="GF50" s="114"/>
      <c r="GG50" s="118">
        <f>GG14</f>
        <v>43486</v>
      </c>
      <c r="GH50" s="119"/>
      <c r="GI50" s="114"/>
    </row>
    <row r="51" spans="1:191" s="26" customFormat="1" ht="30.75" customHeight="1" outlineLevel="1">
      <c r="A51" s="61"/>
      <c r="B51" s="105"/>
      <c r="C51" s="100">
        <f>C15</f>
        <v>43058</v>
      </c>
      <c r="D51" s="100"/>
      <c r="E51" s="100"/>
      <c r="F51" s="114">
        <f>F15</f>
        <v>43065</v>
      </c>
      <c r="G51" s="100"/>
      <c r="H51" s="100"/>
      <c r="I51" s="100">
        <f>I15</f>
        <v>43072</v>
      </c>
      <c r="J51" s="100"/>
      <c r="K51" s="100"/>
      <c r="L51" s="100">
        <f>L15</f>
        <v>43079</v>
      </c>
      <c r="M51" s="100"/>
      <c r="N51" s="100"/>
      <c r="O51" s="119">
        <f>O15</f>
        <v>43086</v>
      </c>
      <c r="P51" s="119"/>
      <c r="Q51" s="114"/>
      <c r="R51" s="118">
        <f>R15</f>
        <v>43093</v>
      </c>
      <c r="S51" s="119"/>
      <c r="T51" s="114"/>
      <c r="U51" s="118">
        <f>U15</f>
        <v>43100</v>
      </c>
      <c r="V51" s="119"/>
      <c r="W51" s="114"/>
      <c r="X51" s="118">
        <f>X15</f>
        <v>43107</v>
      </c>
      <c r="Y51" s="119"/>
      <c r="Z51" s="114"/>
      <c r="AA51" s="118">
        <f>AA15</f>
        <v>43114</v>
      </c>
      <c r="AB51" s="119"/>
      <c r="AC51" s="114"/>
      <c r="AD51" s="118">
        <f>AD15</f>
        <v>43121</v>
      </c>
      <c r="AE51" s="119"/>
      <c r="AF51" s="114"/>
      <c r="AG51" s="118">
        <f>AG15</f>
        <v>43128</v>
      </c>
      <c r="AH51" s="119"/>
      <c r="AI51" s="114"/>
      <c r="AJ51" s="118">
        <f>AJ15</f>
        <v>43135</v>
      </c>
      <c r="AK51" s="119"/>
      <c r="AL51" s="114"/>
      <c r="AM51" s="118">
        <f>AM15</f>
        <v>43142</v>
      </c>
      <c r="AN51" s="119"/>
      <c r="AO51" s="114"/>
      <c r="AP51" s="118">
        <f>AP15</f>
        <v>43149</v>
      </c>
      <c r="AQ51" s="119"/>
      <c r="AR51" s="114"/>
      <c r="AS51" s="118">
        <f>AS15</f>
        <v>43156</v>
      </c>
      <c r="AT51" s="119"/>
      <c r="AU51" s="114"/>
      <c r="AV51" s="118">
        <f>AV15</f>
        <v>43163</v>
      </c>
      <c r="AW51" s="119"/>
      <c r="AX51" s="114"/>
      <c r="AY51" s="118">
        <f>AY15</f>
        <v>43170</v>
      </c>
      <c r="AZ51" s="119"/>
      <c r="BA51" s="114"/>
      <c r="BB51" s="118">
        <f>BB15</f>
        <v>43177</v>
      </c>
      <c r="BC51" s="119"/>
      <c r="BD51" s="114"/>
      <c r="BE51" s="118">
        <f>BE15</f>
        <v>43184</v>
      </c>
      <c r="BF51" s="119"/>
      <c r="BG51" s="114"/>
      <c r="BH51" s="118">
        <f>BH15</f>
        <v>43191</v>
      </c>
      <c r="BI51" s="119"/>
      <c r="BJ51" s="114"/>
      <c r="BK51" s="118">
        <f>BK15</f>
        <v>43198</v>
      </c>
      <c r="BL51" s="119"/>
      <c r="BM51" s="114"/>
      <c r="BN51" s="118">
        <f>BN15</f>
        <v>43205</v>
      </c>
      <c r="BO51" s="119"/>
      <c r="BP51" s="114"/>
      <c r="BQ51" s="118">
        <f>BQ15</f>
        <v>43212</v>
      </c>
      <c r="BR51" s="119"/>
      <c r="BS51" s="114"/>
      <c r="BT51" s="118">
        <f>BT15</f>
        <v>43219</v>
      </c>
      <c r="BU51" s="119"/>
      <c r="BV51" s="114"/>
      <c r="BW51" s="118">
        <f>BW15</f>
        <v>43226</v>
      </c>
      <c r="BX51" s="119"/>
      <c r="BY51" s="114"/>
      <c r="BZ51" s="118">
        <f>BZ15</f>
        <v>43233</v>
      </c>
      <c r="CA51" s="119"/>
      <c r="CB51" s="114"/>
      <c r="CC51" s="118">
        <f>CC15</f>
        <v>43240</v>
      </c>
      <c r="CD51" s="119"/>
      <c r="CE51" s="114"/>
      <c r="CF51" s="118">
        <f>CF15</f>
        <v>43247</v>
      </c>
      <c r="CG51" s="119"/>
      <c r="CH51" s="114"/>
      <c r="CI51" s="118">
        <f>CI15</f>
        <v>43254</v>
      </c>
      <c r="CJ51" s="119"/>
      <c r="CK51" s="114"/>
      <c r="CL51" s="118">
        <f>CL15</f>
        <v>43261</v>
      </c>
      <c r="CM51" s="119"/>
      <c r="CN51" s="114"/>
      <c r="CO51" s="118">
        <f>CO15</f>
        <v>43268</v>
      </c>
      <c r="CP51" s="119"/>
      <c r="CQ51" s="114"/>
      <c r="CR51" s="118">
        <f>CR15</f>
        <v>43275</v>
      </c>
      <c r="CS51" s="119"/>
      <c r="CT51" s="114"/>
      <c r="CU51" s="118">
        <f>CU15</f>
        <v>43282</v>
      </c>
      <c r="CV51" s="119"/>
      <c r="CW51" s="114"/>
      <c r="CX51" s="118">
        <f>CX15</f>
        <v>43289</v>
      </c>
      <c r="CY51" s="119"/>
      <c r="CZ51" s="114"/>
      <c r="DA51" s="118">
        <f>DA15</f>
        <v>43296</v>
      </c>
      <c r="DB51" s="119"/>
      <c r="DC51" s="114"/>
      <c r="DD51" s="118">
        <f>DD15</f>
        <v>43303</v>
      </c>
      <c r="DE51" s="119"/>
      <c r="DF51" s="114"/>
      <c r="DG51" s="118">
        <f>DG15</f>
        <v>43310</v>
      </c>
      <c r="DH51" s="119"/>
      <c r="DI51" s="114"/>
      <c r="DJ51" s="118">
        <f>DJ15</f>
        <v>43317</v>
      </c>
      <c r="DK51" s="119"/>
      <c r="DL51" s="114"/>
      <c r="DM51" s="118">
        <f>DM15</f>
        <v>43324</v>
      </c>
      <c r="DN51" s="119"/>
      <c r="DO51" s="114"/>
      <c r="DP51" s="118">
        <f>DP15</f>
        <v>43331</v>
      </c>
      <c r="DQ51" s="119"/>
      <c r="DR51" s="114"/>
      <c r="DS51" s="118">
        <f>DS15</f>
        <v>43338</v>
      </c>
      <c r="DT51" s="119"/>
      <c r="DU51" s="114"/>
      <c r="DV51" s="118">
        <f>DV15</f>
        <v>43345</v>
      </c>
      <c r="DW51" s="119"/>
      <c r="DX51" s="114"/>
      <c r="DY51" s="118">
        <f>DY15</f>
        <v>43352</v>
      </c>
      <c r="DZ51" s="119"/>
      <c r="EA51" s="114"/>
      <c r="EB51" s="118">
        <f>EB15</f>
        <v>43359</v>
      </c>
      <c r="EC51" s="119"/>
      <c r="ED51" s="114"/>
      <c r="EE51" s="118">
        <f>EE15</f>
        <v>43366</v>
      </c>
      <c r="EF51" s="119"/>
      <c r="EG51" s="114"/>
      <c r="EH51" s="118">
        <f>EH15</f>
        <v>43373</v>
      </c>
      <c r="EI51" s="119"/>
      <c r="EJ51" s="114"/>
      <c r="EK51" s="118">
        <f>EK15</f>
        <v>43380</v>
      </c>
      <c r="EL51" s="119"/>
      <c r="EM51" s="114"/>
      <c r="EN51" s="118">
        <f>EN15</f>
        <v>43387</v>
      </c>
      <c r="EO51" s="119"/>
      <c r="EP51" s="114"/>
      <c r="EQ51" s="118">
        <f>EQ15</f>
        <v>43394</v>
      </c>
      <c r="ER51" s="119"/>
      <c r="ES51" s="114"/>
      <c r="ET51" s="118">
        <f>ET15</f>
        <v>43401</v>
      </c>
      <c r="EU51" s="119"/>
      <c r="EV51" s="114"/>
      <c r="EW51" s="118">
        <f>EW15</f>
        <v>43408</v>
      </c>
      <c r="EX51" s="119"/>
      <c r="EY51" s="114"/>
      <c r="EZ51" s="118">
        <f>EZ15</f>
        <v>43415</v>
      </c>
      <c r="FA51" s="119"/>
      <c r="FB51" s="114"/>
      <c r="FC51" s="118">
        <f>FC15</f>
        <v>43422</v>
      </c>
      <c r="FD51" s="119"/>
      <c r="FE51" s="114"/>
      <c r="FF51" s="118">
        <f>FF15</f>
        <v>43429</v>
      </c>
      <c r="FG51" s="119"/>
      <c r="FH51" s="114"/>
      <c r="FI51" s="118">
        <f>FI15</f>
        <v>43436</v>
      </c>
      <c r="FJ51" s="119"/>
      <c r="FK51" s="114"/>
      <c r="FL51" s="118">
        <f>FL15</f>
        <v>43443</v>
      </c>
      <c r="FM51" s="119"/>
      <c r="FN51" s="114"/>
      <c r="FO51" s="118">
        <f>FO15</f>
        <v>43450</v>
      </c>
      <c r="FP51" s="119"/>
      <c r="FQ51" s="114"/>
      <c r="FR51" s="118">
        <f>FR15</f>
        <v>43457</v>
      </c>
      <c r="FS51" s="119"/>
      <c r="FT51" s="114"/>
      <c r="FU51" s="118">
        <f>FU15</f>
        <v>43464</v>
      </c>
      <c r="FV51" s="119"/>
      <c r="FW51" s="114"/>
      <c r="FX51" s="118">
        <f>FX15</f>
        <v>43471</v>
      </c>
      <c r="FY51" s="119"/>
      <c r="FZ51" s="114"/>
      <c r="GA51" s="118">
        <f>GA15</f>
        <v>43478</v>
      </c>
      <c r="GB51" s="119"/>
      <c r="GC51" s="114"/>
      <c r="GD51" s="118">
        <f>GD15</f>
        <v>43485</v>
      </c>
      <c r="GE51" s="119"/>
      <c r="GF51" s="114"/>
      <c r="GG51" s="118">
        <f>GG15</f>
        <v>43492</v>
      </c>
      <c r="GH51" s="119"/>
      <c r="GI51" s="114"/>
    </row>
    <row r="52" spans="1:191" ht="37.5" customHeight="1" outlineLevel="1">
      <c r="B52" s="6" t="s">
        <v>1</v>
      </c>
      <c r="C52" s="84"/>
      <c r="D52" s="42"/>
      <c r="E52" s="42"/>
      <c r="F52" s="77"/>
      <c r="G52" s="43"/>
      <c r="H52" s="43"/>
      <c r="I52" s="84"/>
      <c r="J52" s="42"/>
      <c r="K52" s="42"/>
      <c r="L52" s="17"/>
      <c r="M52" s="44"/>
      <c r="N52" s="44"/>
      <c r="O52" s="85"/>
      <c r="P52" s="17"/>
      <c r="Q52" s="17"/>
      <c r="R52" s="42"/>
      <c r="S52" s="43"/>
      <c r="T52" s="43"/>
      <c r="U52" s="84"/>
      <c r="V52" s="42"/>
      <c r="W52" s="42"/>
      <c r="X52" s="42"/>
      <c r="Y52" s="43"/>
      <c r="Z52" s="43"/>
      <c r="AA52" s="84"/>
      <c r="AB52" s="42"/>
      <c r="AC52" s="42"/>
      <c r="AD52" s="42"/>
      <c r="AE52" s="43"/>
      <c r="AF52" s="43"/>
      <c r="AG52" s="84"/>
      <c r="AH52" s="42"/>
      <c r="AI52" s="42"/>
      <c r="AJ52" s="42"/>
      <c r="AK52" s="43"/>
      <c r="AL52" s="43"/>
      <c r="AM52" s="84"/>
      <c r="AN52" s="42"/>
      <c r="AO52" s="42"/>
      <c r="AP52" s="42"/>
      <c r="AQ52" s="43"/>
      <c r="AR52" s="43"/>
      <c r="AS52" s="84"/>
      <c r="AT52" s="42"/>
      <c r="AU52" s="42"/>
      <c r="AV52" s="42"/>
      <c r="AW52" s="43"/>
      <c r="AX52" s="43"/>
      <c r="AY52" s="84"/>
      <c r="AZ52" s="42"/>
      <c r="BA52" s="42"/>
      <c r="BB52" s="42"/>
      <c r="BC52" s="43"/>
      <c r="BD52" s="43"/>
      <c r="BE52" s="84"/>
      <c r="BF52" s="42"/>
      <c r="BG52" s="42"/>
      <c r="BH52" s="42"/>
      <c r="BI52" s="43"/>
      <c r="BJ52" s="43"/>
      <c r="BK52" s="84"/>
      <c r="BL52" s="42"/>
      <c r="BM52" s="42"/>
      <c r="BN52" s="42"/>
      <c r="BO52" s="43"/>
      <c r="BP52" s="43"/>
      <c r="BQ52" s="84"/>
      <c r="BR52" s="42"/>
      <c r="BS52" s="42"/>
      <c r="BT52" s="42"/>
      <c r="BU52" s="43"/>
      <c r="BV52" s="43"/>
      <c r="BW52" s="84"/>
      <c r="BX52" s="42"/>
      <c r="BY52" s="42"/>
      <c r="BZ52" s="42"/>
      <c r="CA52" s="43"/>
      <c r="CB52" s="43"/>
      <c r="CC52" s="84"/>
      <c r="CD52" s="42"/>
      <c r="CE52" s="42"/>
      <c r="CF52" s="42"/>
      <c r="CG52" s="43"/>
      <c r="CH52" s="43"/>
      <c r="CI52" s="84"/>
      <c r="CJ52" s="42"/>
      <c r="CK52" s="42"/>
      <c r="CL52" s="42"/>
      <c r="CM52" s="43"/>
      <c r="CN52" s="43"/>
      <c r="CO52" s="84"/>
      <c r="CP52" s="42"/>
      <c r="CQ52" s="42"/>
      <c r="CR52" s="42"/>
      <c r="CS52" s="43"/>
      <c r="CT52" s="43"/>
      <c r="CU52" s="84"/>
      <c r="CV52" s="42"/>
      <c r="CW52" s="42"/>
      <c r="CX52" s="42"/>
      <c r="CY52" s="43"/>
      <c r="CZ52" s="43"/>
      <c r="DA52" s="84"/>
      <c r="DB52" s="42"/>
      <c r="DC52" s="42"/>
      <c r="DD52" s="42"/>
      <c r="DE52" s="43"/>
      <c r="DF52" s="43"/>
      <c r="DG52" s="84"/>
      <c r="DH52" s="42"/>
      <c r="DI52" s="42"/>
      <c r="DJ52" s="42"/>
      <c r="DK52" s="43"/>
      <c r="DL52" s="43"/>
      <c r="DM52" s="84"/>
      <c r="DN52" s="42"/>
      <c r="DO52" s="42"/>
      <c r="DP52" s="42"/>
      <c r="DQ52" s="43"/>
      <c r="DR52" s="43"/>
      <c r="DS52" s="84"/>
      <c r="DT52" s="42"/>
      <c r="DU52" s="42"/>
      <c r="DV52" s="42"/>
      <c r="DW52" s="43"/>
      <c r="DX52" s="43"/>
      <c r="DY52" s="84"/>
      <c r="DZ52" s="42"/>
      <c r="EA52" s="42"/>
      <c r="EB52" s="42"/>
      <c r="EC52" s="43"/>
      <c r="ED52" s="43"/>
      <c r="EE52" s="84"/>
      <c r="EF52" s="42"/>
      <c r="EG52" s="42"/>
      <c r="EH52" s="42"/>
      <c r="EI52" s="43"/>
      <c r="EJ52" s="43"/>
      <c r="EK52" s="84"/>
      <c r="EL52" s="42"/>
      <c r="EM52" s="42"/>
      <c r="EN52" s="42"/>
      <c r="EO52" s="43"/>
      <c r="EP52" s="43"/>
      <c r="EQ52" s="84"/>
      <c r="ER52" s="42"/>
      <c r="ES52" s="42"/>
      <c r="ET52" s="42"/>
      <c r="EU52" s="43"/>
      <c r="EV52" s="43"/>
      <c r="EW52" s="84"/>
      <c r="EX52" s="42"/>
      <c r="EY52" s="42"/>
      <c r="EZ52" s="42"/>
      <c r="FA52" s="43"/>
      <c r="FB52" s="43"/>
      <c r="FC52" s="84"/>
      <c r="FD52" s="42"/>
      <c r="FE52" s="42"/>
      <c r="FF52" s="42"/>
      <c r="FG52" s="43"/>
      <c r="FH52" s="43"/>
      <c r="FI52" s="84"/>
      <c r="FJ52" s="42"/>
      <c r="FK52" s="42"/>
      <c r="FL52" s="42"/>
      <c r="FM52" s="43"/>
      <c r="FN52" s="43"/>
      <c r="FO52" s="84"/>
      <c r="FP52" s="42"/>
      <c r="FQ52" s="42"/>
      <c r="FR52" s="42"/>
      <c r="FS52" s="43"/>
      <c r="FT52" s="43"/>
      <c r="FU52" s="84"/>
      <c r="FV52" s="42"/>
      <c r="FW52" s="42"/>
      <c r="FX52" s="42"/>
      <c r="FY52" s="43"/>
      <c r="FZ52" s="43"/>
      <c r="GA52" s="84"/>
      <c r="GB52" s="42"/>
      <c r="GC52" s="42"/>
      <c r="GD52" s="42"/>
      <c r="GE52" s="43"/>
      <c r="GF52" s="43"/>
      <c r="GG52" s="84"/>
      <c r="GH52" s="42"/>
      <c r="GI52" s="42"/>
    </row>
    <row r="53" spans="1:191" ht="37.5" customHeight="1" outlineLevel="1">
      <c r="B53" s="6" t="s">
        <v>18</v>
      </c>
      <c r="C53" s="84"/>
      <c r="D53" s="43"/>
      <c r="E53" s="43"/>
      <c r="F53" s="78"/>
      <c r="G53" s="43"/>
      <c r="H53" s="43"/>
      <c r="I53" s="84"/>
      <c r="J53" s="43"/>
      <c r="K53" s="43"/>
      <c r="L53" s="43"/>
      <c r="M53" s="43"/>
      <c r="N53" s="43"/>
      <c r="O53" s="86"/>
      <c r="P53" s="43"/>
      <c r="Q53" s="43"/>
      <c r="R53" s="44"/>
      <c r="S53" s="44"/>
      <c r="T53" s="44">
        <v>1</v>
      </c>
      <c r="U53" s="87">
        <v>2</v>
      </c>
      <c r="V53" s="44">
        <v>3</v>
      </c>
      <c r="W53" s="44">
        <v>4</v>
      </c>
      <c r="X53" s="43"/>
      <c r="Y53" s="43"/>
      <c r="Z53" s="43"/>
      <c r="AA53" s="84"/>
      <c r="AB53" s="43"/>
      <c r="AC53" s="43"/>
      <c r="AD53" s="43"/>
      <c r="AE53" s="43"/>
      <c r="AF53" s="43"/>
      <c r="AG53" s="84"/>
      <c r="AH53" s="43"/>
      <c r="AI53" s="43"/>
      <c r="AJ53" s="43"/>
      <c r="AK53" s="43"/>
      <c r="AL53" s="43"/>
      <c r="AM53" s="84"/>
      <c r="AN53" s="43"/>
      <c r="AO53" s="43"/>
      <c r="AP53" s="43"/>
      <c r="AQ53" s="43"/>
      <c r="AR53" s="43"/>
      <c r="AS53" s="84"/>
      <c r="AT53" s="43"/>
      <c r="AU53" s="43"/>
      <c r="AV53" s="43"/>
      <c r="AW53" s="43"/>
      <c r="AX53" s="43"/>
      <c r="AY53" s="84"/>
      <c r="AZ53" s="43"/>
      <c r="BA53" s="43"/>
      <c r="BB53" s="43"/>
      <c r="BC53" s="43"/>
      <c r="BD53" s="43"/>
      <c r="BE53" s="84"/>
      <c r="BF53" s="43"/>
      <c r="BG53" s="43"/>
      <c r="BH53" s="43"/>
      <c r="BI53" s="43"/>
      <c r="BJ53" s="43"/>
      <c r="BK53" s="84"/>
      <c r="BL53" s="43"/>
      <c r="BM53" s="43"/>
      <c r="BN53" s="43"/>
      <c r="BO53" s="43"/>
      <c r="BP53" s="43"/>
      <c r="BQ53" s="84"/>
      <c r="BR53" s="43"/>
      <c r="BS53" s="43"/>
      <c r="BT53" s="43"/>
      <c r="BU53" s="43"/>
      <c r="BV53" s="43"/>
      <c r="BW53" s="84"/>
      <c r="BX53" s="43"/>
      <c r="BY53" s="43"/>
      <c r="BZ53" s="43"/>
      <c r="CA53" s="43"/>
      <c r="CB53" s="43"/>
      <c r="CC53" s="84"/>
      <c r="CD53" s="43"/>
      <c r="CE53" s="43"/>
      <c r="CF53" s="43"/>
      <c r="CG53" s="43"/>
      <c r="CH53" s="43"/>
      <c r="CI53" s="84"/>
      <c r="CJ53" s="43"/>
      <c r="CK53" s="43"/>
      <c r="CL53" s="43"/>
      <c r="CM53" s="43"/>
      <c r="CN53" s="43"/>
      <c r="CO53" s="84"/>
      <c r="CP53" s="43"/>
      <c r="CQ53" s="43"/>
      <c r="CR53" s="43"/>
      <c r="CS53" s="43"/>
      <c r="CT53" s="43"/>
      <c r="CU53" s="84"/>
      <c r="CV53" s="43"/>
      <c r="CW53" s="43"/>
      <c r="CX53" s="43"/>
      <c r="CY53" s="43"/>
      <c r="CZ53" s="43"/>
      <c r="DA53" s="84"/>
      <c r="DB53" s="43"/>
      <c r="DC53" s="43"/>
      <c r="DD53" s="43"/>
      <c r="DE53" s="43"/>
      <c r="DF53" s="43"/>
      <c r="DG53" s="84"/>
      <c r="DH53" s="43"/>
      <c r="DI53" s="43"/>
      <c r="DJ53" s="43"/>
      <c r="DK53" s="43"/>
      <c r="DL53" s="43"/>
      <c r="DM53" s="84"/>
      <c r="DN53" s="43"/>
      <c r="DO53" s="43"/>
      <c r="DP53" s="43"/>
      <c r="DQ53" s="43"/>
      <c r="DR53" s="43"/>
      <c r="DS53" s="84"/>
      <c r="DT53" s="43"/>
      <c r="DU53" s="43"/>
      <c r="DV53" s="43"/>
      <c r="DW53" s="43"/>
      <c r="DX53" s="43"/>
      <c r="DY53" s="84"/>
      <c r="DZ53" s="43"/>
      <c r="EA53" s="43"/>
      <c r="EB53" s="43"/>
      <c r="EC53" s="43"/>
      <c r="ED53" s="43"/>
      <c r="EE53" s="84"/>
      <c r="EF53" s="43"/>
      <c r="EG53" s="43"/>
      <c r="EH53" s="43"/>
      <c r="EI53" s="43"/>
      <c r="EJ53" s="43"/>
      <c r="EK53" s="84"/>
      <c r="EL53" s="43"/>
      <c r="EM53" s="43"/>
      <c r="EN53" s="43"/>
      <c r="EO53" s="43"/>
      <c r="EP53" s="43"/>
      <c r="EQ53" s="84"/>
      <c r="ER53" s="43"/>
      <c r="ES53" s="43"/>
      <c r="ET53" s="43"/>
      <c r="EU53" s="43"/>
      <c r="EV53" s="43"/>
      <c r="EW53" s="84"/>
      <c r="EX53" s="43"/>
      <c r="EY53" s="43"/>
      <c r="EZ53" s="43"/>
      <c r="FA53" s="43"/>
      <c r="FB53" s="43"/>
      <c r="FC53" s="84"/>
      <c r="FD53" s="43"/>
      <c r="FE53" s="43"/>
      <c r="FF53" s="43"/>
      <c r="FG53" s="43"/>
      <c r="FH53" s="43"/>
      <c r="FI53" s="84"/>
      <c r="FJ53" s="43"/>
      <c r="FK53" s="43"/>
      <c r="FL53" s="43"/>
      <c r="FM53" s="43"/>
      <c r="FN53" s="43"/>
      <c r="FO53" s="84"/>
      <c r="FP53" s="43"/>
      <c r="FQ53" s="43"/>
      <c r="FR53" s="43"/>
      <c r="FS53" s="43"/>
      <c r="FT53" s="43"/>
      <c r="FU53" s="84"/>
      <c r="FV53" s="43"/>
      <c r="FW53" s="43"/>
      <c r="FX53" s="43"/>
      <c r="FY53" s="43"/>
      <c r="FZ53" s="43"/>
      <c r="GA53" s="84"/>
      <c r="GB53" s="43"/>
      <c r="GC53" s="43"/>
      <c r="GD53" s="43"/>
      <c r="GE53" s="43"/>
      <c r="GF53" s="43"/>
      <c r="GG53" s="84"/>
      <c r="GH53" s="43"/>
      <c r="GI53" s="43"/>
    </row>
    <row r="54" spans="1:191" ht="37.5" customHeight="1" outlineLevel="1">
      <c r="B54" s="5" t="s">
        <v>0</v>
      </c>
      <c r="C54" s="84"/>
      <c r="D54" s="42"/>
      <c r="E54" s="42"/>
      <c r="F54" s="77"/>
      <c r="G54" s="43"/>
      <c r="H54" s="43"/>
      <c r="I54" s="84"/>
      <c r="J54" s="42"/>
      <c r="K54" s="42"/>
      <c r="L54" s="17"/>
      <c r="M54" s="44"/>
      <c r="N54" s="44"/>
      <c r="O54" s="85"/>
      <c r="P54" s="17"/>
      <c r="Q54" s="17"/>
      <c r="R54" s="17"/>
      <c r="S54" s="44"/>
      <c r="T54" s="44"/>
      <c r="U54" s="87"/>
      <c r="V54" s="17"/>
      <c r="W54" s="17"/>
      <c r="X54" s="42"/>
      <c r="Y54" s="43"/>
      <c r="Z54" s="43"/>
      <c r="AA54" s="87"/>
      <c r="AB54" s="17"/>
      <c r="AC54" s="17"/>
      <c r="AD54" s="17"/>
      <c r="AE54" s="44"/>
      <c r="AF54" s="44"/>
      <c r="AG54" s="87"/>
      <c r="AH54" s="42"/>
      <c r="AI54" s="42"/>
      <c r="AJ54" s="42"/>
      <c r="AK54" s="43"/>
      <c r="AL54" s="43"/>
      <c r="AM54" s="84"/>
      <c r="AN54" s="42"/>
      <c r="AO54" s="42"/>
      <c r="AP54" s="42"/>
      <c r="AQ54" s="43"/>
      <c r="AR54" s="43"/>
      <c r="AS54" s="84"/>
      <c r="AT54" s="42"/>
      <c r="AU54" s="42"/>
      <c r="AV54" s="42"/>
      <c r="AW54" s="43"/>
      <c r="AX54" s="43"/>
      <c r="AY54" s="84"/>
      <c r="AZ54" s="42"/>
      <c r="BA54" s="42"/>
      <c r="BB54" s="42"/>
      <c r="BC54" s="43"/>
      <c r="BD54" s="43"/>
      <c r="BE54" s="84"/>
      <c r="BF54" s="42"/>
      <c r="BG54" s="42"/>
      <c r="BH54" s="42"/>
      <c r="BI54" s="43"/>
      <c r="BJ54" s="43"/>
      <c r="BK54" s="84"/>
      <c r="BL54" s="42"/>
      <c r="BM54" s="42"/>
      <c r="BN54" s="42"/>
      <c r="BO54" s="43"/>
      <c r="BP54" s="43"/>
      <c r="BQ54" s="84"/>
      <c r="BR54" s="42"/>
      <c r="BS54" s="42"/>
      <c r="BT54" s="42"/>
      <c r="BU54" s="43"/>
      <c r="BV54" s="43"/>
      <c r="BW54" s="84"/>
      <c r="BX54" s="42"/>
      <c r="BY54" s="42"/>
      <c r="BZ54" s="42"/>
      <c r="CA54" s="43"/>
      <c r="CB54" s="43"/>
      <c r="CC54" s="84"/>
      <c r="CD54" s="42"/>
      <c r="CE54" s="42"/>
      <c r="CF54" s="42"/>
      <c r="CG54" s="43"/>
      <c r="CH54" s="43"/>
      <c r="CI54" s="84"/>
      <c r="CJ54" s="42"/>
      <c r="CK54" s="42"/>
      <c r="CL54" s="42"/>
      <c r="CM54" s="43"/>
      <c r="CN54" s="43"/>
      <c r="CO54" s="84"/>
      <c r="CP54" s="42"/>
      <c r="CQ54" s="42"/>
      <c r="CR54" s="42"/>
      <c r="CS54" s="43"/>
      <c r="CT54" s="43"/>
      <c r="CU54" s="84"/>
      <c r="CV54" s="42"/>
      <c r="CW54" s="42"/>
      <c r="CX54" s="42"/>
      <c r="CY54" s="43"/>
      <c r="CZ54" s="43"/>
      <c r="DA54" s="84"/>
      <c r="DB54" s="42"/>
      <c r="DC54" s="42"/>
      <c r="DD54" s="42"/>
      <c r="DE54" s="43"/>
      <c r="DF54" s="43"/>
      <c r="DG54" s="84"/>
      <c r="DH54" s="42"/>
      <c r="DI54" s="42"/>
      <c r="DJ54" s="42"/>
      <c r="DK54" s="43"/>
      <c r="DL54" s="43"/>
      <c r="DM54" s="84"/>
      <c r="DN54" s="42"/>
      <c r="DO54" s="42"/>
      <c r="DP54" s="42"/>
      <c r="DQ54" s="43"/>
      <c r="DR54" s="43"/>
      <c r="DS54" s="84"/>
      <c r="DT54" s="42"/>
      <c r="DU54" s="42"/>
      <c r="DV54" s="42"/>
      <c r="DW54" s="43"/>
      <c r="DX54" s="43"/>
      <c r="DY54" s="84"/>
      <c r="DZ54" s="42"/>
      <c r="EA54" s="42"/>
      <c r="EB54" s="42"/>
      <c r="EC54" s="43"/>
      <c r="ED54" s="43"/>
      <c r="EE54" s="84"/>
      <c r="EF54" s="42"/>
      <c r="EG54" s="42"/>
      <c r="EH54" s="42"/>
      <c r="EI54" s="43"/>
      <c r="EJ54" s="43"/>
      <c r="EK54" s="84"/>
      <c r="EL54" s="42"/>
      <c r="EM54" s="42"/>
      <c r="EN54" s="42"/>
      <c r="EO54" s="43"/>
      <c r="EP54" s="43"/>
      <c r="EQ54" s="84"/>
      <c r="ER54" s="42"/>
      <c r="ES54" s="42"/>
      <c r="ET54" s="42"/>
      <c r="EU54" s="43"/>
      <c r="EV54" s="43"/>
      <c r="EW54" s="84"/>
      <c r="EX54" s="42"/>
      <c r="EY54" s="42"/>
      <c r="EZ54" s="42"/>
      <c r="FA54" s="43"/>
      <c r="FB54" s="43"/>
      <c r="FC54" s="84"/>
      <c r="FD54" s="42"/>
      <c r="FE54" s="42"/>
      <c r="FF54" s="42"/>
      <c r="FG54" s="43"/>
      <c r="FH54" s="43"/>
      <c r="FI54" s="84"/>
      <c r="FJ54" s="42"/>
      <c r="FK54" s="42"/>
      <c r="FL54" s="42"/>
      <c r="FM54" s="43"/>
      <c r="FN54" s="43"/>
      <c r="FO54" s="84"/>
      <c r="FP54" s="42"/>
      <c r="FQ54" s="42"/>
      <c r="FR54" s="42"/>
      <c r="FS54" s="43"/>
      <c r="FT54" s="43"/>
      <c r="FU54" s="84"/>
      <c r="FV54" s="42"/>
      <c r="FW54" s="42"/>
      <c r="FX54" s="42"/>
      <c r="FY54" s="43"/>
      <c r="FZ54" s="43"/>
      <c r="GA54" s="84">
        <v>1</v>
      </c>
      <c r="GB54" s="42">
        <v>2</v>
      </c>
      <c r="GC54" s="42">
        <v>3</v>
      </c>
      <c r="GD54" s="42">
        <v>4</v>
      </c>
      <c r="GE54" s="43"/>
      <c r="GF54" s="43"/>
      <c r="GG54" s="84"/>
      <c r="GH54" s="42"/>
      <c r="GI54" s="42"/>
    </row>
    <row r="55" spans="1:191" ht="37.5" customHeight="1" outlineLevel="1">
      <c r="B55" s="6" t="s">
        <v>2</v>
      </c>
      <c r="C55" s="84"/>
      <c r="D55" s="88"/>
      <c r="E55" s="88"/>
      <c r="F55" s="89"/>
      <c r="G55" s="88"/>
      <c r="H55" s="88"/>
      <c r="I55" s="84"/>
      <c r="J55" s="88"/>
      <c r="K55" s="88"/>
      <c r="L55" s="88"/>
      <c r="M55" s="88"/>
      <c r="N55" s="88"/>
      <c r="O55" s="86"/>
      <c r="P55" s="88"/>
      <c r="Q55" s="88"/>
      <c r="R55" s="88"/>
      <c r="S55" s="88"/>
      <c r="T55" s="88"/>
      <c r="U55" s="84"/>
      <c r="V55" s="88"/>
      <c r="W55" s="88"/>
      <c r="X55" s="88"/>
      <c r="Y55" s="88"/>
      <c r="Z55" s="88"/>
      <c r="AA55" s="87"/>
      <c r="AB55" s="90"/>
      <c r="AC55" s="90"/>
      <c r="AD55" s="90"/>
      <c r="AE55" s="90"/>
      <c r="AF55" s="90"/>
      <c r="AG55" s="87"/>
      <c r="AH55" s="90"/>
      <c r="AI55" s="90"/>
      <c r="AJ55" s="90"/>
      <c r="AK55" s="90"/>
      <c r="AL55" s="90"/>
      <c r="AM55" s="87"/>
      <c r="AN55" s="90"/>
      <c r="AO55" s="90"/>
      <c r="AP55" s="90"/>
      <c r="AQ55" s="90"/>
      <c r="AR55" s="90"/>
      <c r="AS55" s="87"/>
      <c r="AT55" s="90"/>
      <c r="AU55" s="90"/>
      <c r="AV55" s="90"/>
      <c r="AW55" s="90"/>
      <c r="AX55" s="90"/>
      <c r="AY55" s="84"/>
      <c r="AZ55" s="88"/>
      <c r="BA55" s="88"/>
      <c r="BB55" s="88"/>
      <c r="BC55" s="88"/>
      <c r="BD55" s="88"/>
      <c r="BE55" s="84"/>
      <c r="BF55" s="88"/>
      <c r="BG55" s="88"/>
      <c r="BH55" s="88"/>
      <c r="BI55" s="88"/>
      <c r="BJ55" s="88"/>
      <c r="BK55" s="84"/>
      <c r="BL55" s="88"/>
      <c r="BM55" s="88"/>
      <c r="BN55" s="88"/>
      <c r="BO55" s="88"/>
      <c r="BP55" s="88"/>
      <c r="BQ55" s="84"/>
      <c r="BR55" s="88"/>
      <c r="BS55" s="88"/>
      <c r="BT55" s="88"/>
      <c r="BU55" s="88"/>
      <c r="BV55" s="88"/>
      <c r="BW55" s="84"/>
      <c r="BX55" s="88"/>
      <c r="BY55" s="88"/>
      <c r="BZ55" s="88"/>
      <c r="CA55" s="88"/>
      <c r="CB55" s="88"/>
      <c r="CC55" s="84"/>
      <c r="CD55" s="88"/>
      <c r="CE55" s="88"/>
      <c r="CF55" s="88"/>
      <c r="CG55" s="88"/>
      <c r="CH55" s="88"/>
      <c r="CI55" s="84"/>
      <c r="CJ55" s="88"/>
      <c r="CK55" s="88"/>
      <c r="CL55" s="88"/>
      <c r="CM55" s="88"/>
      <c r="CN55" s="88"/>
      <c r="CO55" s="84"/>
      <c r="CP55" s="88"/>
      <c r="CQ55" s="88"/>
      <c r="CR55" s="88"/>
      <c r="CS55" s="88"/>
      <c r="CT55" s="88"/>
      <c r="CU55" s="84"/>
      <c r="CV55" s="88"/>
      <c r="CW55" s="88"/>
      <c r="CX55" s="88"/>
      <c r="CY55" s="88"/>
      <c r="CZ55" s="88"/>
      <c r="DA55" s="84"/>
      <c r="DB55" s="88"/>
      <c r="DC55" s="88"/>
      <c r="DD55" s="88"/>
      <c r="DE55" s="88"/>
      <c r="DF55" s="88"/>
      <c r="DG55" s="84"/>
      <c r="DH55" s="88"/>
      <c r="DI55" s="88"/>
      <c r="DJ55" s="88"/>
      <c r="DK55" s="88"/>
      <c r="DL55" s="88"/>
      <c r="DM55" s="84"/>
      <c r="DN55" s="88"/>
      <c r="DO55" s="88"/>
      <c r="DP55" s="88"/>
      <c r="DQ55" s="88"/>
      <c r="DR55" s="88"/>
      <c r="DS55" s="84"/>
      <c r="DT55" s="88"/>
      <c r="DU55" s="88"/>
      <c r="DV55" s="88"/>
      <c r="DW55" s="88"/>
      <c r="DX55" s="88"/>
      <c r="DY55" s="84"/>
      <c r="DZ55" s="88"/>
      <c r="EA55" s="88"/>
      <c r="EB55" s="88"/>
      <c r="EC55" s="88"/>
      <c r="ED55" s="88"/>
      <c r="EE55" s="84"/>
      <c r="EF55" s="88"/>
      <c r="EG55" s="88"/>
      <c r="EH55" s="88"/>
      <c r="EI55" s="88"/>
      <c r="EJ55" s="88"/>
      <c r="EK55" s="84"/>
      <c r="EL55" s="88"/>
      <c r="EM55" s="88"/>
      <c r="EN55" s="88"/>
      <c r="EO55" s="88"/>
      <c r="EP55" s="88"/>
      <c r="EQ55" s="84"/>
      <c r="ER55" s="88"/>
      <c r="ES55" s="88"/>
      <c r="ET55" s="88"/>
      <c r="EU55" s="88"/>
      <c r="EV55" s="88"/>
      <c r="EW55" s="84"/>
      <c r="EX55" s="88"/>
      <c r="EY55" s="88"/>
      <c r="EZ55" s="88"/>
      <c r="FA55" s="88"/>
      <c r="FB55" s="88"/>
      <c r="FC55" s="84"/>
      <c r="FD55" s="88"/>
      <c r="FE55" s="88"/>
      <c r="FF55" s="88"/>
      <c r="FG55" s="88"/>
      <c r="FH55" s="88"/>
      <c r="FI55" s="84"/>
      <c r="FJ55" s="88"/>
      <c r="FK55" s="88"/>
      <c r="FL55" s="88"/>
      <c r="FM55" s="88"/>
      <c r="FN55" s="88"/>
      <c r="FO55" s="84"/>
      <c r="FP55" s="88"/>
      <c r="FQ55" s="88"/>
      <c r="FR55" s="88"/>
      <c r="FS55" s="88"/>
      <c r="FT55" s="88"/>
      <c r="FU55" s="84"/>
      <c r="FV55" s="88"/>
      <c r="FW55" s="88"/>
      <c r="FX55" s="88"/>
      <c r="FY55" s="88"/>
      <c r="FZ55" s="88"/>
      <c r="GA55" s="84"/>
      <c r="GB55" s="88"/>
      <c r="GC55" s="88"/>
      <c r="GD55" s="88"/>
      <c r="GE55" s="88"/>
      <c r="GF55" s="88"/>
      <c r="GG55" s="84"/>
      <c r="GH55" s="88"/>
      <c r="GI55" s="88"/>
    </row>
    <row r="56" spans="1:191" ht="37.5" customHeight="1" outlineLevel="1">
      <c r="B56" s="6" t="s">
        <v>8</v>
      </c>
      <c r="C56" s="84"/>
      <c r="D56" s="88"/>
      <c r="E56" s="88"/>
      <c r="F56" s="89"/>
      <c r="G56" s="88"/>
      <c r="H56" s="88"/>
      <c r="I56" s="84"/>
      <c r="J56" s="88"/>
      <c r="K56" s="88"/>
      <c r="L56" s="88"/>
      <c r="M56" s="88"/>
      <c r="N56" s="88"/>
      <c r="O56" s="86"/>
      <c r="P56" s="88"/>
      <c r="Q56" s="88"/>
      <c r="R56" s="88"/>
      <c r="S56" s="88"/>
      <c r="T56" s="88"/>
      <c r="U56" s="84"/>
      <c r="V56" s="88"/>
      <c r="W56" s="88"/>
      <c r="X56" s="88"/>
      <c r="Y56" s="88"/>
      <c r="Z56" s="88"/>
      <c r="AA56" s="84"/>
      <c r="AB56" s="88"/>
      <c r="AC56" s="88"/>
      <c r="AD56" s="88"/>
      <c r="AE56" s="88"/>
      <c r="AF56" s="88"/>
      <c r="AG56" s="84"/>
      <c r="AH56" s="88"/>
      <c r="AI56" s="88"/>
      <c r="AJ56" s="88"/>
      <c r="AK56" s="88"/>
      <c r="AL56" s="88"/>
      <c r="AM56" s="84"/>
      <c r="AN56" s="88"/>
      <c r="AO56" s="88"/>
      <c r="AP56" s="88"/>
      <c r="AQ56" s="88"/>
      <c r="AR56" s="88"/>
      <c r="AS56" s="84"/>
      <c r="AT56" s="88"/>
      <c r="AU56" s="88"/>
      <c r="AV56" s="88"/>
      <c r="AW56" s="88"/>
      <c r="AX56" s="88"/>
      <c r="AY56" s="87"/>
      <c r="AZ56" s="90"/>
      <c r="BA56" s="90"/>
      <c r="BB56" s="90"/>
      <c r="BC56" s="90"/>
      <c r="BD56" s="90"/>
      <c r="BE56" s="87"/>
      <c r="BF56" s="90"/>
      <c r="BG56" s="90"/>
      <c r="BH56" s="90"/>
      <c r="BI56" s="90"/>
      <c r="BJ56" s="90"/>
      <c r="BK56" s="87"/>
      <c r="BL56" s="90"/>
      <c r="BM56" s="90"/>
      <c r="BN56" s="90"/>
      <c r="BO56" s="90"/>
      <c r="BP56" s="90"/>
      <c r="BQ56" s="87"/>
      <c r="BR56" s="90"/>
      <c r="BS56" s="90"/>
      <c r="BT56" s="90"/>
      <c r="BU56" s="90"/>
      <c r="BV56" s="90"/>
      <c r="BW56" s="84"/>
      <c r="BX56" s="88"/>
      <c r="BY56" s="88"/>
      <c r="BZ56" s="88"/>
      <c r="CA56" s="88"/>
      <c r="CB56" s="88"/>
      <c r="CC56" s="84"/>
      <c r="CD56" s="88"/>
      <c r="CE56" s="88"/>
      <c r="CF56" s="88"/>
      <c r="CG56" s="88"/>
      <c r="CH56" s="88"/>
      <c r="CI56" s="84"/>
      <c r="CJ56" s="88"/>
      <c r="CK56" s="88"/>
      <c r="CL56" s="88"/>
      <c r="CM56" s="88"/>
      <c r="CN56" s="88"/>
      <c r="CO56" s="84"/>
      <c r="CP56" s="88"/>
      <c r="CQ56" s="88"/>
      <c r="CR56" s="88"/>
      <c r="CS56" s="88"/>
      <c r="CT56" s="88"/>
      <c r="CU56" s="84"/>
      <c r="CV56" s="88"/>
      <c r="CW56" s="88"/>
      <c r="CX56" s="88"/>
      <c r="CY56" s="88"/>
      <c r="CZ56" s="88"/>
      <c r="DA56" s="84"/>
      <c r="DB56" s="88"/>
      <c r="DC56" s="88"/>
      <c r="DD56" s="88"/>
      <c r="DE56" s="88"/>
      <c r="DF56" s="88"/>
      <c r="DG56" s="84"/>
      <c r="DH56" s="88"/>
      <c r="DI56" s="88"/>
      <c r="DJ56" s="88"/>
      <c r="DK56" s="88"/>
      <c r="DL56" s="88"/>
      <c r="DM56" s="84"/>
      <c r="DN56" s="88"/>
      <c r="DO56" s="88"/>
      <c r="DP56" s="88"/>
      <c r="DQ56" s="88"/>
      <c r="DR56" s="88"/>
      <c r="DS56" s="84"/>
      <c r="DT56" s="88"/>
      <c r="DU56" s="88"/>
      <c r="DV56" s="88"/>
      <c r="DW56" s="88"/>
      <c r="DX56" s="88"/>
      <c r="DY56" s="84"/>
      <c r="DZ56" s="88"/>
      <c r="EA56" s="88"/>
      <c r="EB56" s="88"/>
      <c r="EC56" s="88"/>
      <c r="ED56" s="88"/>
      <c r="EE56" s="84"/>
      <c r="EF56" s="88"/>
      <c r="EG56" s="88"/>
      <c r="EH56" s="88"/>
      <c r="EI56" s="88"/>
      <c r="EJ56" s="88"/>
      <c r="EK56" s="84"/>
      <c r="EL56" s="88"/>
      <c r="EM56" s="88"/>
      <c r="EN56" s="88"/>
      <c r="EO56" s="88"/>
      <c r="EP56" s="88"/>
      <c r="EQ56" s="84"/>
      <c r="ER56" s="88"/>
      <c r="ES56" s="88"/>
      <c r="ET56" s="88"/>
      <c r="EU56" s="88"/>
      <c r="EV56" s="88"/>
      <c r="EW56" s="84"/>
      <c r="EX56" s="88"/>
      <c r="EY56" s="88"/>
      <c r="EZ56" s="88"/>
      <c r="FA56" s="88"/>
      <c r="FB56" s="88"/>
      <c r="FC56" s="84"/>
      <c r="FD56" s="88"/>
      <c r="FE56" s="88"/>
      <c r="FF56" s="88"/>
      <c r="FG56" s="88"/>
      <c r="FH56" s="88"/>
      <c r="FI56" s="84"/>
      <c r="FJ56" s="88"/>
      <c r="FK56" s="88"/>
      <c r="FL56" s="88"/>
      <c r="FM56" s="88"/>
      <c r="FN56" s="88"/>
      <c r="FO56" s="84"/>
      <c r="FP56" s="88"/>
      <c r="FQ56" s="88"/>
      <c r="FR56" s="88"/>
      <c r="FS56" s="88"/>
      <c r="FT56" s="88"/>
      <c r="FU56" s="84"/>
      <c r="FV56" s="88"/>
      <c r="FW56" s="88"/>
      <c r="FX56" s="88"/>
      <c r="FY56" s="88"/>
      <c r="FZ56" s="88"/>
      <c r="GA56" s="84"/>
      <c r="GB56" s="88"/>
      <c r="GC56" s="88"/>
      <c r="GD56" s="88"/>
      <c r="GE56" s="88"/>
      <c r="GF56" s="88"/>
      <c r="GG56" s="84"/>
      <c r="GH56" s="88"/>
      <c r="GI56" s="88"/>
    </row>
    <row r="57" spans="1:191" ht="37.5" customHeight="1" outlineLevel="1">
      <c r="B57" s="6" t="s">
        <v>6</v>
      </c>
      <c r="C57" s="84"/>
      <c r="D57" s="88"/>
      <c r="E57" s="88"/>
      <c r="F57" s="89"/>
      <c r="G57" s="88"/>
      <c r="H57" s="88"/>
      <c r="I57" s="84"/>
      <c r="J57" s="88"/>
      <c r="K57" s="88"/>
      <c r="L57" s="88"/>
      <c r="M57" s="88"/>
      <c r="N57" s="88"/>
      <c r="O57" s="86"/>
      <c r="P57" s="88"/>
      <c r="Q57" s="88"/>
      <c r="R57" s="88"/>
      <c r="S57" s="88"/>
      <c r="T57" s="88"/>
      <c r="U57" s="84"/>
      <c r="V57" s="88"/>
      <c r="W57" s="88"/>
      <c r="X57" s="88"/>
      <c r="Y57" s="88"/>
      <c r="Z57" s="88"/>
      <c r="AA57" s="84"/>
      <c r="AB57" s="88"/>
      <c r="AC57" s="88"/>
      <c r="AD57" s="88"/>
      <c r="AE57" s="88"/>
      <c r="AF57" s="88"/>
      <c r="AG57" s="84"/>
      <c r="AH57" s="88"/>
      <c r="AI57" s="88"/>
      <c r="AJ57" s="88"/>
      <c r="AK57" s="88"/>
      <c r="AL57" s="88"/>
      <c r="AM57" s="84"/>
      <c r="AN57" s="88"/>
      <c r="AO57" s="88"/>
      <c r="AP57" s="88"/>
      <c r="AQ57" s="88"/>
      <c r="AR57" s="88"/>
      <c r="AS57" s="84"/>
      <c r="AT57" s="88"/>
      <c r="AU57" s="88"/>
      <c r="AV57" s="88"/>
      <c r="AW57" s="88"/>
      <c r="AX57" s="88"/>
      <c r="AY57" s="87"/>
      <c r="AZ57" s="90"/>
      <c r="BA57" s="90"/>
      <c r="BB57" s="90"/>
      <c r="BC57" s="90"/>
      <c r="BD57" s="90"/>
      <c r="BE57" s="84"/>
      <c r="BF57" s="88"/>
      <c r="BG57" s="88"/>
      <c r="BH57" s="88"/>
      <c r="BI57" s="88"/>
      <c r="BJ57" s="88"/>
      <c r="BK57" s="84"/>
      <c r="BL57" s="88"/>
      <c r="BM57" s="88"/>
      <c r="BN57" s="88"/>
      <c r="BO57" s="88"/>
      <c r="BP57" s="88"/>
      <c r="BQ57" s="84"/>
      <c r="BR57" s="88"/>
      <c r="BS57" s="88"/>
      <c r="BT57" s="88"/>
      <c r="BU57" s="88"/>
      <c r="BV57" s="88"/>
      <c r="BW57" s="84"/>
      <c r="BX57" s="88"/>
      <c r="BY57" s="88"/>
      <c r="BZ57" s="88"/>
      <c r="CA57" s="88"/>
      <c r="CB57" s="88"/>
      <c r="CC57" s="84"/>
      <c r="CD57" s="88"/>
      <c r="CE57" s="88"/>
      <c r="CF57" s="88"/>
      <c r="CG57" s="88"/>
      <c r="CH57" s="88"/>
      <c r="CI57" s="84"/>
      <c r="CJ57" s="88"/>
      <c r="CK57" s="88"/>
      <c r="CL57" s="88"/>
      <c r="CM57" s="88"/>
      <c r="CN57" s="88"/>
      <c r="CO57" s="84"/>
      <c r="CP57" s="88"/>
      <c r="CQ57" s="88"/>
      <c r="CR57" s="88"/>
      <c r="CS57" s="88"/>
      <c r="CT57" s="88"/>
      <c r="CU57" s="84"/>
      <c r="CV57" s="88"/>
      <c r="CW57" s="88"/>
      <c r="CX57" s="88"/>
      <c r="CY57" s="88"/>
      <c r="CZ57" s="88"/>
      <c r="DA57" s="84"/>
      <c r="DB57" s="88"/>
      <c r="DC57" s="88"/>
      <c r="DD57" s="88"/>
      <c r="DE57" s="88"/>
      <c r="DF57" s="88"/>
      <c r="DG57" s="84"/>
      <c r="DH57" s="88"/>
      <c r="DI57" s="88"/>
      <c r="DJ57" s="88"/>
      <c r="DK57" s="88"/>
      <c r="DL57" s="88"/>
      <c r="DM57" s="84"/>
      <c r="DN57" s="88"/>
      <c r="DO57" s="88"/>
      <c r="DP57" s="88"/>
      <c r="DQ57" s="88"/>
      <c r="DR57" s="88"/>
      <c r="DS57" s="84"/>
      <c r="DT57" s="88"/>
      <c r="DU57" s="88"/>
      <c r="DV57" s="88"/>
      <c r="DW57" s="88"/>
      <c r="DX57" s="88"/>
      <c r="DY57" s="84"/>
      <c r="DZ57" s="88"/>
      <c r="EA57" s="88"/>
      <c r="EB57" s="88"/>
      <c r="EC57" s="88"/>
      <c r="ED57" s="88"/>
      <c r="EE57" s="84"/>
      <c r="EF57" s="88"/>
      <c r="EG57" s="88"/>
      <c r="EH57" s="88"/>
      <c r="EI57" s="88"/>
      <c r="EJ57" s="88"/>
      <c r="EK57" s="84"/>
      <c r="EL57" s="88"/>
      <c r="EM57" s="88"/>
      <c r="EN57" s="88"/>
      <c r="EO57" s="88"/>
      <c r="EP57" s="88"/>
      <c r="EQ57" s="84"/>
      <c r="ER57" s="88"/>
      <c r="ES57" s="88"/>
      <c r="ET57" s="88"/>
      <c r="EU57" s="88"/>
      <c r="EV57" s="88"/>
      <c r="EW57" s="84"/>
      <c r="EX57" s="88"/>
      <c r="EY57" s="88"/>
      <c r="EZ57" s="88"/>
      <c r="FA57" s="88"/>
      <c r="FB57" s="88"/>
      <c r="FC57" s="84"/>
      <c r="FD57" s="88"/>
      <c r="FE57" s="88"/>
      <c r="FF57" s="88"/>
      <c r="FG57" s="88"/>
      <c r="FH57" s="88"/>
      <c r="FI57" s="84"/>
      <c r="FJ57" s="88"/>
      <c r="FK57" s="88"/>
      <c r="FL57" s="88"/>
      <c r="FM57" s="88"/>
      <c r="FN57" s="88"/>
      <c r="FO57" s="84"/>
      <c r="FP57" s="88"/>
      <c r="FQ57" s="88"/>
      <c r="FR57" s="88"/>
      <c r="FS57" s="88"/>
      <c r="FT57" s="88"/>
      <c r="FU57" s="84"/>
      <c r="FV57" s="88"/>
      <c r="FW57" s="88"/>
      <c r="FX57" s="88"/>
      <c r="FY57" s="88"/>
      <c r="FZ57" s="88"/>
      <c r="GA57" s="84"/>
      <c r="GB57" s="88"/>
      <c r="GC57" s="88"/>
      <c r="GD57" s="88"/>
      <c r="GE57" s="88"/>
      <c r="GF57" s="88"/>
      <c r="GG57" s="84"/>
      <c r="GH57" s="88"/>
      <c r="GI57" s="88"/>
    </row>
    <row r="58" spans="1:191" ht="37.5" customHeight="1" outlineLevel="1">
      <c r="B58" s="6" t="s">
        <v>7</v>
      </c>
      <c r="C58" s="84"/>
      <c r="D58" s="88"/>
      <c r="E58" s="88"/>
      <c r="F58" s="91"/>
      <c r="G58" s="92"/>
      <c r="H58" s="92"/>
      <c r="I58" s="93"/>
      <c r="J58" s="92"/>
      <c r="K58" s="92"/>
      <c r="L58" s="92"/>
      <c r="M58" s="92"/>
      <c r="N58" s="92"/>
      <c r="O58" s="94"/>
      <c r="P58" s="92"/>
      <c r="Q58" s="92"/>
      <c r="R58" s="92"/>
      <c r="S58" s="92"/>
      <c r="T58" s="92"/>
      <c r="U58" s="93"/>
      <c r="V58" s="92"/>
      <c r="W58" s="92"/>
      <c r="X58" s="92"/>
      <c r="Y58" s="92"/>
      <c r="Z58" s="92"/>
      <c r="AA58" s="93"/>
      <c r="AB58" s="92"/>
      <c r="AC58" s="92"/>
      <c r="AD58" s="92"/>
      <c r="AE58" s="92"/>
      <c r="AF58" s="92"/>
      <c r="AG58" s="93"/>
      <c r="AH58" s="92"/>
      <c r="AI58" s="92"/>
      <c r="AJ58" s="92"/>
      <c r="AK58" s="92"/>
      <c r="AL58" s="92"/>
      <c r="AM58" s="93"/>
      <c r="AN58" s="92"/>
      <c r="AO58" s="92"/>
      <c r="AP58" s="92"/>
      <c r="AQ58" s="92"/>
      <c r="AR58" s="92"/>
      <c r="AS58" s="93"/>
      <c r="AT58" s="92"/>
      <c r="AU58" s="92"/>
      <c r="AV58" s="92"/>
      <c r="AW58" s="92"/>
      <c r="AX58" s="92"/>
      <c r="AY58" s="93"/>
      <c r="AZ58" s="92"/>
      <c r="BA58" s="92"/>
      <c r="BB58" s="92"/>
      <c r="BC58" s="92"/>
      <c r="BD58" s="92"/>
      <c r="BE58" s="95"/>
      <c r="BF58" s="96"/>
      <c r="BG58" s="96"/>
      <c r="BH58" s="96"/>
      <c r="BI58" s="96"/>
      <c r="BJ58" s="96"/>
      <c r="BK58" s="95"/>
      <c r="BL58" s="96"/>
      <c r="BM58" s="96"/>
      <c r="BN58" s="92"/>
      <c r="BO58" s="92"/>
      <c r="BP58" s="92"/>
      <c r="BQ58" s="93"/>
      <c r="BR58" s="92"/>
      <c r="BS58" s="92"/>
      <c r="BT58" s="92"/>
      <c r="BU58" s="92"/>
      <c r="BV58" s="92"/>
      <c r="BW58" s="93"/>
      <c r="BX58" s="92"/>
      <c r="BY58" s="92"/>
      <c r="BZ58" s="92"/>
      <c r="CA58" s="92"/>
      <c r="CB58" s="92"/>
      <c r="CC58" s="93"/>
      <c r="CD58" s="92"/>
      <c r="CE58" s="92"/>
      <c r="CF58" s="92"/>
      <c r="CG58" s="92"/>
      <c r="CH58" s="92"/>
      <c r="CI58" s="93"/>
      <c r="CJ58" s="92"/>
      <c r="CK58" s="92"/>
      <c r="CL58" s="92"/>
      <c r="CM58" s="92"/>
      <c r="CN58" s="92"/>
      <c r="CO58" s="93"/>
      <c r="CP58" s="92"/>
      <c r="CQ58" s="92"/>
      <c r="CR58" s="92"/>
      <c r="CS58" s="92"/>
      <c r="CT58" s="92"/>
      <c r="CU58" s="93"/>
      <c r="CV58" s="92"/>
      <c r="CW58" s="92"/>
      <c r="CX58" s="92"/>
      <c r="CY58" s="92"/>
      <c r="CZ58" s="92"/>
      <c r="DA58" s="93"/>
      <c r="DB58" s="92"/>
      <c r="DC58" s="92"/>
      <c r="DD58" s="92"/>
      <c r="DE58" s="92"/>
      <c r="DF58" s="92"/>
      <c r="DG58" s="93"/>
      <c r="DH58" s="92"/>
      <c r="DI58" s="92"/>
      <c r="DJ58" s="92"/>
      <c r="DK58" s="92"/>
      <c r="DL58" s="92"/>
      <c r="DM58" s="93"/>
      <c r="DN58" s="92"/>
      <c r="DO58" s="92"/>
      <c r="DP58" s="92"/>
      <c r="DQ58" s="92"/>
      <c r="DR58" s="92"/>
      <c r="DS58" s="93"/>
      <c r="DT58" s="92"/>
      <c r="DU58" s="92"/>
      <c r="DV58" s="92"/>
      <c r="DW58" s="92"/>
      <c r="DX58" s="92"/>
      <c r="DY58" s="93"/>
      <c r="DZ58" s="92"/>
      <c r="EA58" s="92"/>
      <c r="EB58" s="92"/>
      <c r="EC58" s="92"/>
      <c r="ED58" s="92"/>
      <c r="EE58" s="93"/>
      <c r="EF58" s="92"/>
      <c r="EG58" s="92"/>
      <c r="EH58" s="92"/>
      <c r="EI58" s="92"/>
      <c r="EJ58" s="92"/>
      <c r="EK58" s="93"/>
      <c r="EL58" s="92"/>
      <c r="EM58" s="92"/>
      <c r="EN58" s="92"/>
      <c r="EO58" s="92"/>
      <c r="EP58" s="92"/>
      <c r="EQ58" s="93"/>
      <c r="ER58" s="92"/>
      <c r="ES58" s="92"/>
      <c r="ET58" s="92"/>
      <c r="EU58" s="92"/>
      <c r="EV58" s="92"/>
      <c r="EW58" s="93"/>
      <c r="EX58" s="92"/>
      <c r="EY58" s="92"/>
      <c r="EZ58" s="92"/>
      <c r="FA58" s="92"/>
      <c r="FB58" s="92"/>
      <c r="FC58" s="93"/>
      <c r="FD58" s="92"/>
      <c r="FE58" s="92"/>
      <c r="FF58" s="92"/>
      <c r="FG58" s="92"/>
      <c r="FH58" s="92"/>
      <c r="FI58" s="93"/>
      <c r="FJ58" s="92"/>
      <c r="FK58" s="92"/>
      <c r="FL58" s="92"/>
      <c r="FM58" s="92"/>
      <c r="FN58" s="92"/>
      <c r="FO58" s="93"/>
      <c r="FP58" s="92"/>
      <c r="FQ58" s="92"/>
      <c r="FR58" s="92"/>
      <c r="FS58" s="92"/>
      <c r="FT58" s="92"/>
      <c r="FU58" s="93"/>
      <c r="FV58" s="92"/>
      <c r="FW58" s="92"/>
      <c r="FX58" s="92"/>
      <c r="FY58" s="92"/>
      <c r="FZ58" s="92"/>
      <c r="GA58" s="93"/>
      <c r="GB58" s="92"/>
      <c r="GC58" s="92"/>
      <c r="GD58" s="92"/>
      <c r="GE58" s="92"/>
      <c r="GF58" s="92"/>
      <c r="GG58" s="93"/>
      <c r="GH58" s="92"/>
      <c r="GI58" s="92"/>
    </row>
    <row r="59" spans="1:191" ht="37.5" customHeight="1" outlineLevel="1">
      <c r="B59" s="5" t="s">
        <v>3</v>
      </c>
      <c r="C59" s="84"/>
      <c r="D59" s="88"/>
      <c r="E59" s="88"/>
      <c r="F59" s="89"/>
      <c r="G59" s="88"/>
      <c r="H59" s="88"/>
      <c r="I59" s="84"/>
      <c r="J59" s="88"/>
      <c r="K59" s="88"/>
      <c r="L59" s="88"/>
      <c r="M59" s="88"/>
      <c r="N59" s="88"/>
      <c r="O59" s="86"/>
      <c r="P59" s="88"/>
      <c r="Q59" s="88"/>
      <c r="R59" s="88"/>
      <c r="S59" s="88"/>
      <c r="T59" s="88"/>
      <c r="U59" s="84"/>
      <c r="V59" s="88"/>
      <c r="W59" s="88"/>
      <c r="X59" s="88"/>
      <c r="Y59" s="88"/>
      <c r="Z59" s="88"/>
      <c r="AA59" s="84"/>
      <c r="AB59" s="88"/>
      <c r="AC59" s="88"/>
      <c r="AD59" s="88"/>
      <c r="AE59" s="88"/>
      <c r="AF59" s="88"/>
      <c r="AG59" s="84"/>
      <c r="AH59" s="88"/>
      <c r="AI59" s="88"/>
      <c r="AJ59" s="88"/>
      <c r="AK59" s="88"/>
      <c r="AL59" s="88"/>
      <c r="AM59" s="84"/>
      <c r="AN59" s="88"/>
      <c r="AO59" s="88"/>
      <c r="AP59" s="88"/>
      <c r="AQ59" s="88"/>
      <c r="AR59" s="88"/>
      <c r="AS59" s="84"/>
      <c r="AT59" s="88"/>
      <c r="AU59" s="88"/>
      <c r="AV59" s="88"/>
      <c r="AW59" s="88"/>
      <c r="AX59" s="88"/>
      <c r="AY59" s="84"/>
      <c r="AZ59" s="88"/>
      <c r="BA59" s="88"/>
      <c r="BB59" s="88"/>
      <c r="BC59" s="88"/>
      <c r="BD59" s="88"/>
      <c r="BE59" s="84"/>
      <c r="BF59" s="88"/>
      <c r="BG59" s="88"/>
      <c r="BH59" s="88"/>
      <c r="BI59" s="88"/>
      <c r="BJ59" s="88"/>
      <c r="BK59" s="84"/>
      <c r="BL59" s="88"/>
      <c r="BM59" s="88"/>
      <c r="BN59" s="88"/>
      <c r="BO59" s="88"/>
      <c r="BP59" s="88"/>
      <c r="BQ59" s="84"/>
      <c r="BR59" s="88"/>
      <c r="BS59" s="88"/>
      <c r="BT59" s="88"/>
      <c r="BU59" s="88"/>
      <c r="BV59" s="88"/>
      <c r="BW59" s="84"/>
      <c r="BX59" s="88"/>
      <c r="BY59" s="88"/>
      <c r="BZ59" s="88"/>
      <c r="CA59" s="88"/>
      <c r="CB59" s="88"/>
      <c r="CC59" s="84"/>
      <c r="CD59" s="88"/>
      <c r="CE59" s="88"/>
      <c r="CF59" s="88"/>
      <c r="CG59" s="88"/>
      <c r="CH59" s="88"/>
      <c r="CI59" s="84"/>
      <c r="CJ59" s="88"/>
      <c r="CK59" s="88"/>
      <c r="CL59" s="88"/>
      <c r="CM59" s="88"/>
      <c r="CN59" s="88"/>
      <c r="CO59" s="84"/>
      <c r="CP59" s="88"/>
      <c r="CQ59" s="88"/>
      <c r="CR59" s="88"/>
      <c r="CS59" s="88"/>
      <c r="CT59" s="88"/>
      <c r="CU59" s="84"/>
      <c r="CV59" s="88"/>
      <c r="CW59" s="88"/>
      <c r="CX59" s="90"/>
      <c r="CY59" s="90"/>
      <c r="CZ59" s="90"/>
      <c r="DA59" s="87"/>
      <c r="DB59" s="90"/>
      <c r="DC59" s="90"/>
      <c r="DD59" s="90"/>
      <c r="DE59" s="90"/>
      <c r="DF59" s="90"/>
      <c r="DG59" s="87"/>
      <c r="DH59" s="90"/>
      <c r="DI59" s="90"/>
      <c r="DJ59" s="88"/>
      <c r="DK59" s="88"/>
      <c r="DL59" s="88"/>
      <c r="DM59" s="84"/>
      <c r="DN59" s="88"/>
      <c r="DO59" s="88"/>
      <c r="DP59" s="88"/>
      <c r="DQ59" s="88"/>
      <c r="DR59" s="88"/>
      <c r="DS59" s="84"/>
      <c r="DT59" s="88"/>
      <c r="DU59" s="88"/>
      <c r="DV59" s="88"/>
      <c r="DW59" s="88"/>
      <c r="DX59" s="88"/>
      <c r="DY59" s="84"/>
      <c r="DZ59" s="88"/>
      <c r="EA59" s="88"/>
      <c r="EB59" s="88"/>
      <c r="EC59" s="88"/>
      <c r="ED59" s="88"/>
      <c r="EE59" s="84"/>
      <c r="EF59" s="88"/>
      <c r="EG59" s="88"/>
      <c r="EH59" s="88"/>
      <c r="EI59" s="88"/>
      <c r="EJ59" s="88"/>
      <c r="EK59" s="84"/>
      <c r="EL59" s="88"/>
      <c r="EM59" s="88"/>
      <c r="EN59" s="88"/>
      <c r="EO59" s="88"/>
      <c r="EP59" s="88"/>
      <c r="EQ59" s="84"/>
      <c r="ER59" s="88"/>
      <c r="ES59" s="88"/>
      <c r="ET59" s="88"/>
      <c r="EU59" s="88"/>
      <c r="EV59" s="88"/>
      <c r="EW59" s="84"/>
      <c r="EX59" s="88"/>
      <c r="EY59" s="88"/>
      <c r="EZ59" s="88"/>
      <c r="FA59" s="88"/>
      <c r="FB59" s="88"/>
      <c r="FC59" s="84"/>
      <c r="FD59" s="88"/>
      <c r="FE59" s="88"/>
      <c r="FF59" s="88"/>
      <c r="FG59" s="88"/>
      <c r="FH59" s="88"/>
      <c r="FI59" s="84"/>
      <c r="FJ59" s="88"/>
      <c r="FK59" s="88"/>
      <c r="FL59" s="88"/>
      <c r="FM59" s="88"/>
      <c r="FN59" s="88"/>
      <c r="FO59" s="84"/>
      <c r="FP59" s="88"/>
      <c r="FQ59" s="88"/>
      <c r="FR59" s="88"/>
      <c r="FS59" s="88"/>
      <c r="FT59" s="88"/>
      <c r="FU59" s="84"/>
      <c r="FV59" s="88"/>
      <c r="FW59" s="88"/>
      <c r="FX59" s="88"/>
      <c r="FY59" s="88"/>
      <c r="FZ59" s="88"/>
      <c r="GA59" s="84"/>
      <c r="GB59" s="88"/>
      <c r="GC59" s="88"/>
      <c r="GD59" s="88"/>
      <c r="GE59" s="88"/>
      <c r="GF59" s="88"/>
      <c r="GG59" s="84"/>
      <c r="GH59" s="88"/>
      <c r="GI59" s="88"/>
    </row>
    <row r="60" spans="1:191" ht="37.5" customHeight="1" outlineLevel="1">
      <c r="B60" s="5" t="s">
        <v>4</v>
      </c>
      <c r="C60" s="84"/>
      <c r="D60" s="88"/>
      <c r="E60" s="88"/>
      <c r="F60" s="89"/>
      <c r="G60" s="88"/>
      <c r="H60" s="88"/>
      <c r="I60" s="84"/>
      <c r="J60" s="88"/>
      <c r="K60" s="88"/>
      <c r="L60" s="88"/>
      <c r="M60" s="88"/>
      <c r="N60" s="88"/>
      <c r="O60" s="86"/>
      <c r="P60" s="88"/>
      <c r="Q60" s="88"/>
      <c r="R60" s="88"/>
      <c r="S60" s="88"/>
      <c r="T60" s="88"/>
      <c r="U60" s="84"/>
      <c r="V60" s="88"/>
      <c r="W60" s="88"/>
      <c r="X60" s="88"/>
      <c r="Y60" s="88"/>
      <c r="Z60" s="88"/>
      <c r="AA60" s="84"/>
      <c r="AB60" s="88"/>
      <c r="AC60" s="88"/>
      <c r="AD60" s="88"/>
      <c r="AE60" s="88"/>
      <c r="AF60" s="88"/>
      <c r="AG60" s="84"/>
      <c r="AH60" s="88"/>
      <c r="AI60" s="88"/>
      <c r="AJ60" s="88"/>
      <c r="AK60" s="88"/>
      <c r="AL60" s="88"/>
      <c r="AM60" s="84"/>
      <c r="AN60" s="88"/>
      <c r="AO60" s="88"/>
      <c r="AP60" s="88"/>
      <c r="AQ60" s="88"/>
      <c r="AR60" s="88"/>
      <c r="AS60" s="84"/>
      <c r="AT60" s="88"/>
      <c r="AU60" s="88"/>
      <c r="AV60" s="88"/>
      <c r="AW60" s="88"/>
      <c r="AX60" s="88"/>
      <c r="AY60" s="84"/>
      <c r="AZ60" s="88"/>
      <c r="BA60" s="88"/>
      <c r="BB60" s="88"/>
      <c r="BC60" s="88"/>
      <c r="BD60" s="88"/>
      <c r="BE60" s="84"/>
      <c r="BF60" s="88"/>
      <c r="BG60" s="88"/>
      <c r="BH60" s="88"/>
      <c r="BI60" s="88"/>
      <c r="BJ60" s="88"/>
      <c r="BK60" s="84"/>
      <c r="BL60" s="88"/>
      <c r="BM60" s="88"/>
      <c r="BN60" s="88"/>
      <c r="BO60" s="88"/>
      <c r="BP60" s="88"/>
      <c r="BQ60" s="87"/>
      <c r="BR60" s="90"/>
      <c r="BS60" s="90"/>
      <c r="BT60" s="90"/>
      <c r="BU60" s="90"/>
      <c r="BV60" s="90"/>
      <c r="BW60" s="87"/>
      <c r="BX60" s="90"/>
      <c r="BY60" s="90"/>
      <c r="BZ60" s="90"/>
      <c r="CA60" s="90"/>
      <c r="CB60" s="90"/>
      <c r="CC60" s="87"/>
      <c r="CD60" s="90"/>
      <c r="CE60" s="90"/>
      <c r="CF60" s="90"/>
      <c r="CG60" s="90"/>
      <c r="CH60" s="90"/>
      <c r="CI60" s="87"/>
      <c r="CJ60" s="90"/>
      <c r="CK60" s="90"/>
      <c r="CL60" s="90"/>
      <c r="CM60" s="90"/>
      <c r="CN60" s="90"/>
      <c r="CO60" s="87"/>
      <c r="CP60" s="90"/>
      <c r="CQ60" s="90"/>
      <c r="CR60" s="90"/>
      <c r="CS60" s="90"/>
      <c r="CT60" s="90"/>
      <c r="CU60" s="87"/>
      <c r="CV60" s="90"/>
      <c r="CW60" s="90"/>
      <c r="CX60" s="88"/>
      <c r="CY60" s="88"/>
      <c r="CZ60" s="88"/>
      <c r="DA60" s="84"/>
      <c r="DB60" s="88"/>
      <c r="DC60" s="88"/>
      <c r="DD60" s="88"/>
      <c r="DE60" s="88"/>
      <c r="DF60" s="88"/>
      <c r="DG60" s="84"/>
      <c r="DH60" s="88"/>
      <c r="DI60" s="88"/>
      <c r="DJ60" s="88"/>
      <c r="DK60" s="88"/>
      <c r="DL60" s="88"/>
      <c r="DM60" s="84"/>
      <c r="DN60" s="88"/>
      <c r="DO60" s="88"/>
      <c r="DP60" s="88"/>
      <c r="DQ60" s="88"/>
      <c r="DR60" s="88"/>
      <c r="DS60" s="84"/>
      <c r="DT60" s="88"/>
      <c r="DU60" s="88"/>
      <c r="DV60" s="88"/>
      <c r="DW60" s="88"/>
      <c r="DX60" s="88"/>
      <c r="DY60" s="84"/>
      <c r="DZ60" s="88"/>
      <c r="EA60" s="88"/>
      <c r="EB60" s="88"/>
      <c r="EC60" s="88"/>
      <c r="ED60" s="88"/>
      <c r="EE60" s="84"/>
      <c r="EF60" s="88"/>
      <c r="EG60" s="88"/>
      <c r="EH60" s="88"/>
      <c r="EI60" s="88"/>
      <c r="EJ60" s="88"/>
      <c r="EK60" s="84"/>
      <c r="EL60" s="88"/>
      <c r="EM60" s="88"/>
      <c r="EN60" s="88"/>
      <c r="EO60" s="88"/>
      <c r="EP60" s="88"/>
      <c r="EQ60" s="84"/>
      <c r="ER60" s="88"/>
      <c r="ES60" s="88"/>
      <c r="ET60" s="88"/>
      <c r="EU60" s="88"/>
      <c r="EV60" s="88"/>
      <c r="EW60" s="84"/>
      <c r="EX60" s="88"/>
      <c r="EY60" s="88"/>
      <c r="EZ60" s="88"/>
      <c r="FA60" s="88"/>
      <c r="FB60" s="88"/>
      <c r="FC60" s="84"/>
      <c r="FD60" s="88"/>
      <c r="FE60" s="88"/>
      <c r="FF60" s="88"/>
      <c r="FG60" s="88"/>
      <c r="FH60" s="88"/>
      <c r="FI60" s="84"/>
      <c r="FJ60" s="88"/>
      <c r="FK60" s="88"/>
      <c r="FL60" s="88"/>
      <c r="FM60" s="88"/>
      <c r="FN60" s="88"/>
      <c r="FO60" s="84"/>
      <c r="FP60" s="88"/>
      <c r="FQ60" s="88"/>
      <c r="FR60" s="88"/>
      <c r="FS60" s="88"/>
      <c r="FT60" s="88"/>
      <c r="FU60" s="84"/>
      <c r="FV60" s="88"/>
      <c r="FW60" s="88"/>
      <c r="FX60" s="88"/>
      <c r="FY60" s="88"/>
      <c r="FZ60" s="88"/>
      <c r="GA60" s="84"/>
      <c r="GB60" s="88"/>
      <c r="GC60" s="88"/>
      <c r="GD60" s="88"/>
      <c r="GE60" s="88"/>
      <c r="GF60" s="88"/>
      <c r="GG60" s="84"/>
      <c r="GH60" s="88"/>
      <c r="GI60" s="88"/>
    </row>
    <row r="61" spans="1:191" ht="37.5" customHeight="1" outlineLevel="1">
      <c r="B61" s="5" t="s">
        <v>5</v>
      </c>
      <c r="C61" s="84"/>
      <c r="D61" s="88"/>
      <c r="E61" s="88"/>
      <c r="F61" s="89"/>
      <c r="G61" s="88"/>
      <c r="H61" s="88"/>
      <c r="I61" s="84"/>
      <c r="J61" s="88"/>
      <c r="K61" s="88"/>
      <c r="L61" s="88"/>
      <c r="M61" s="88"/>
      <c r="N61" s="88"/>
      <c r="O61" s="86"/>
      <c r="P61" s="88"/>
      <c r="Q61" s="88"/>
      <c r="R61" s="88"/>
      <c r="S61" s="88"/>
      <c r="T61" s="88"/>
      <c r="U61" s="84"/>
      <c r="V61" s="88"/>
      <c r="W61" s="88"/>
      <c r="X61" s="88"/>
      <c r="Y61" s="88"/>
      <c r="Z61" s="88"/>
      <c r="AA61" s="84"/>
      <c r="AB61" s="88"/>
      <c r="AC61" s="88"/>
      <c r="AD61" s="88"/>
      <c r="AE61" s="88"/>
      <c r="AF61" s="88"/>
      <c r="AG61" s="84"/>
      <c r="AH61" s="88"/>
      <c r="AI61" s="88"/>
      <c r="AJ61" s="88"/>
      <c r="AK61" s="88"/>
      <c r="AL61" s="88"/>
      <c r="AM61" s="84"/>
      <c r="AN61" s="88"/>
      <c r="AO61" s="88"/>
      <c r="AP61" s="88"/>
      <c r="AQ61" s="88"/>
      <c r="AR61" s="88"/>
      <c r="AS61" s="84"/>
      <c r="AT61" s="88"/>
      <c r="AU61" s="88"/>
      <c r="AV61" s="88"/>
      <c r="AW61" s="88"/>
      <c r="AX61" s="88"/>
      <c r="AY61" s="84"/>
      <c r="AZ61" s="88"/>
      <c r="BA61" s="88"/>
      <c r="BB61" s="88"/>
      <c r="BC61" s="88"/>
      <c r="BD61" s="88"/>
      <c r="BE61" s="84"/>
      <c r="BF61" s="88"/>
      <c r="BG61" s="88"/>
      <c r="BH61" s="88"/>
      <c r="BI61" s="88"/>
      <c r="BJ61" s="88"/>
      <c r="BK61" s="84"/>
      <c r="BL61" s="88"/>
      <c r="BM61" s="88"/>
      <c r="BN61" s="88"/>
      <c r="BO61" s="88"/>
      <c r="BP61" s="88"/>
      <c r="BQ61" s="84"/>
      <c r="BR61" s="88"/>
      <c r="BS61" s="88"/>
      <c r="BT61" s="88"/>
      <c r="BU61" s="88"/>
      <c r="BV61" s="88"/>
      <c r="BW61" s="87"/>
      <c r="BX61" s="90"/>
      <c r="BY61" s="90"/>
      <c r="BZ61" s="90"/>
      <c r="CA61" s="90"/>
      <c r="CB61" s="90"/>
      <c r="CC61" s="87"/>
      <c r="CD61" s="90"/>
      <c r="CE61" s="90"/>
      <c r="CF61" s="90"/>
      <c r="CG61" s="90"/>
      <c r="CH61" s="90"/>
      <c r="CI61" s="87"/>
      <c r="CJ61" s="90"/>
      <c r="CK61" s="90"/>
      <c r="CL61" s="90"/>
      <c r="CM61" s="90"/>
      <c r="CN61" s="90"/>
      <c r="CO61" s="87"/>
      <c r="CP61" s="90"/>
      <c r="CQ61" s="90"/>
      <c r="CR61" s="90"/>
      <c r="CS61" s="90"/>
      <c r="CT61" s="90"/>
      <c r="CU61" s="87"/>
      <c r="CV61" s="90"/>
      <c r="CW61" s="90"/>
      <c r="CX61" s="90"/>
      <c r="CY61" s="90"/>
      <c r="CZ61" s="90"/>
      <c r="DA61" s="87"/>
      <c r="DB61" s="90"/>
      <c r="DC61" s="90"/>
      <c r="DD61" s="90"/>
      <c r="DE61" s="90"/>
      <c r="DF61" s="90"/>
      <c r="DG61" s="87"/>
      <c r="DH61" s="90"/>
      <c r="DI61" s="90"/>
      <c r="DJ61" s="90"/>
      <c r="DK61" s="90"/>
      <c r="DL61" s="90"/>
      <c r="DM61" s="87"/>
      <c r="DN61" s="90"/>
      <c r="DO61" s="90"/>
      <c r="DP61" s="90"/>
      <c r="DQ61" s="90"/>
      <c r="DR61" s="90"/>
      <c r="DS61" s="87"/>
      <c r="DT61" s="90"/>
      <c r="DU61" s="90"/>
      <c r="DV61" s="90"/>
      <c r="DW61" s="90"/>
      <c r="DX61" s="90"/>
      <c r="DY61" s="87"/>
      <c r="DZ61" s="90"/>
      <c r="EA61" s="90"/>
      <c r="EB61" s="90"/>
      <c r="EC61" s="90"/>
      <c r="ED61" s="90"/>
      <c r="EE61" s="87"/>
      <c r="EF61" s="90"/>
      <c r="EG61" s="90"/>
      <c r="EH61" s="90"/>
      <c r="EI61" s="90"/>
      <c r="EJ61" s="90"/>
      <c r="EK61" s="84"/>
      <c r="EL61" s="88"/>
      <c r="EM61" s="88"/>
      <c r="EN61" s="88"/>
      <c r="EO61" s="88"/>
      <c r="EP61" s="88"/>
      <c r="EQ61" s="84"/>
      <c r="ER61" s="88"/>
      <c r="ES61" s="88"/>
      <c r="ET61" s="88"/>
      <c r="EU61" s="88"/>
      <c r="EV61" s="88"/>
      <c r="EW61" s="84"/>
      <c r="EX61" s="88"/>
      <c r="EY61" s="88"/>
      <c r="EZ61" s="88"/>
      <c r="FA61" s="88"/>
      <c r="FB61" s="88"/>
      <c r="FC61" s="84"/>
      <c r="FD61" s="88"/>
      <c r="FE61" s="88"/>
      <c r="FF61" s="88"/>
      <c r="FG61" s="88"/>
      <c r="FH61" s="88"/>
      <c r="FI61" s="84"/>
      <c r="FJ61" s="88"/>
      <c r="FK61" s="88"/>
      <c r="FL61" s="88"/>
      <c r="FM61" s="88"/>
      <c r="FN61" s="88"/>
      <c r="FO61" s="84"/>
      <c r="FP61" s="88"/>
      <c r="FQ61" s="88"/>
      <c r="FR61" s="88"/>
      <c r="FS61" s="88"/>
      <c r="FT61" s="88"/>
      <c r="FU61" s="84"/>
      <c r="FV61" s="88"/>
      <c r="FW61" s="88"/>
      <c r="FX61" s="88"/>
      <c r="FY61" s="88"/>
      <c r="FZ61" s="88"/>
      <c r="GA61" s="84"/>
      <c r="GB61" s="88"/>
      <c r="GC61" s="88"/>
      <c r="GD61" s="88"/>
      <c r="GE61" s="88"/>
      <c r="GF61" s="88"/>
      <c r="GG61" s="84"/>
      <c r="GH61" s="88"/>
      <c r="GI61" s="88"/>
    </row>
    <row r="62" spans="1:191" s="64" customFormat="1" ht="33.950000000000003" customHeight="1" outlineLevel="1">
      <c r="A62" s="62"/>
      <c r="B62" s="79"/>
      <c r="C62" s="115">
        <f>SUBTOTAL(2,C52:E61)</f>
        <v>0</v>
      </c>
      <c r="D62" s="115"/>
      <c r="E62" s="115"/>
      <c r="F62" s="115">
        <f>SUBTOTAL(2,F52:H61)</f>
        <v>0</v>
      </c>
      <c r="G62" s="115"/>
      <c r="H62" s="115"/>
      <c r="I62" s="115">
        <f>SUBTOTAL(2,I52:K61)</f>
        <v>0</v>
      </c>
      <c r="J62" s="115"/>
      <c r="K62" s="115"/>
      <c r="L62" s="115">
        <f>SUBTOTAL(2,L52:N61)</f>
        <v>0</v>
      </c>
      <c r="M62" s="115"/>
      <c r="N62" s="115"/>
      <c r="O62" s="115">
        <f>SUBTOTAL(2,O52:Q61)</f>
        <v>0</v>
      </c>
      <c r="P62" s="115"/>
      <c r="Q62" s="115"/>
      <c r="R62" s="115">
        <f>SUBTOTAL(2,R52:T61)</f>
        <v>1</v>
      </c>
      <c r="S62" s="115"/>
      <c r="T62" s="115"/>
      <c r="U62" s="115">
        <f>SUBTOTAL(2,U52:W61)</f>
        <v>3</v>
      </c>
      <c r="V62" s="115"/>
      <c r="W62" s="115"/>
      <c r="X62" s="115">
        <f>SUBTOTAL(2,X52:Z61)</f>
        <v>0</v>
      </c>
      <c r="Y62" s="115"/>
      <c r="Z62" s="115"/>
      <c r="AA62" s="115">
        <f>SUBTOTAL(2,AA52:AC61)</f>
        <v>0</v>
      </c>
      <c r="AB62" s="115"/>
      <c r="AC62" s="115"/>
      <c r="AD62" s="115">
        <f>SUBTOTAL(2,AD52:AF61)</f>
        <v>0</v>
      </c>
      <c r="AE62" s="115"/>
      <c r="AF62" s="115"/>
      <c r="AG62" s="115">
        <f>SUBTOTAL(2,AG52:AI61)</f>
        <v>0</v>
      </c>
      <c r="AH62" s="115"/>
      <c r="AI62" s="115"/>
      <c r="AJ62" s="115">
        <f>SUBTOTAL(2,AJ52:AL61)</f>
        <v>0</v>
      </c>
      <c r="AK62" s="115"/>
      <c r="AL62" s="115"/>
      <c r="AM62" s="115">
        <f>SUBTOTAL(2,AM52:AO61)</f>
        <v>0</v>
      </c>
      <c r="AN62" s="115"/>
      <c r="AO62" s="115"/>
      <c r="AP62" s="115">
        <f>SUBTOTAL(2,AP52:AR61)</f>
        <v>0</v>
      </c>
      <c r="AQ62" s="115"/>
      <c r="AR62" s="115"/>
      <c r="AS62" s="115">
        <f>SUBTOTAL(2,AS52:AU61)</f>
        <v>0</v>
      </c>
      <c r="AT62" s="115"/>
      <c r="AU62" s="115"/>
      <c r="AV62" s="115">
        <f>SUBTOTAL(2,AV52:AX61)</f>
        <v>0</v>
      </c>
      <c r="AW62" s="115"/>
      <c r="AX62" s="115"/>
      <c r="AY62" s="115">
        <f>SUBTOTAL(2,AY52:BA61)</f>
        <v>0</v>
      </c>
      <c r="AZ62" s="115"/>
      <c r="BA62" s="115"/>
      <c r="BB62" s="115">
        <f>SUBTOTAL(2,BB52:BD61)</f>
        <v>0</v>
      </c>
      <c r="BC62" s="115"/>
      <c r="BD62" s="115"/>
      <c r="BE62" s="115">
        <f>SUBTOTAL(2,BE52:BG61)</f>
        <v>0</v>
      </c>
      <c r="BF62" s="115"/>
      <c r="BG62" s="115"/>
      <c r="BH62" s="115">
        <f>SUBTOTAL(2,BH52:BJ61)</f>
        <v>0</v>
      </c>
      <c r="BI62" s="115"/>
      <c r="BJ62" s="115"/>
      <c r="BK62" s="115">
        <f>SUBTOTAL(2,BK52:BM61)</f>
        <v>0</v>
      </c>
      <c r="BL62" s="115"/>
      <c r="BM62" s="115"/>
      <c r="BN62" s="115">
        <f>SUBTOTAL(2,BN52:BP61)</f>
        <v>0</v>
      </c>
      <c r="BO62" s="115"/>
      <c r="BP62" s="115"/>
      <c r="BQ62" s="115">
        <f>SUBTOTAL(2,BQ52:BS61)</f>
        <v>0</v>
      </c>
      <c r="BR62" s="115"/>
      <c r="BS62" s="115"/>
      <c r="BT62" s="115">
        <f>SUBTOTAL(2,BT52:BV61)</f>
        <v>0</v>
      </c>
      <c r="BU62" s="115"/>
      <c r="BV62" s="115"/>
      <c r="BW62" s="115">
        <f>SUBTOTAL(2,BW52:BY61)</f>
        <v>0</v>
      </c>
      <c r="BX62" s="115"/>
      <c r="BY62" s="115"/>
      <c r="BZ62" s="115">
        <f>SUBTOTAL(2,BZ52:CB61)</f>
        <v>0</v>
      </c>
      <c r="CA62" s="115"/>
      <c r="CB62" s="115"/>
      <c r="CC62" s="115">
        <f>SUBTOTAL(2,CC52:CE61)</f>
        <v>0</v>
      </c>
      <c r="CD62" s="115"/>
      <c r="CE62" s="115"/>
      <c r="CF62" s="115">
        <f>SUBTOTAL(2,CF52:CH61)</f>
        <v>0</v>
      </c>
      <c r="CG62" s="115"/>
      <c r="CH62" s="115"/>
      <c r="CI62" s="115">
        <f>SUBTOTAL(2,CI52:CK61)</f>
        <v>0</v>
      </c>
      <c r="CJ62" s="115"/>
      <c r="CK62" s="115"/>
      <c r="CL62" s="115">
        <f>SUBTOTAL(2,CL52:CN61)</f>
        <v>0</v>
      </c>
      <c r="CM62" s="115"/>
      <c r="CN62" s="115"/>
      <c r="CO62" s="115">
        <f>SUBTOTAL(2,CO52:CQ61)</f>
        <v>0</v>
      </c>
      <c r="CP62" s="115"/>
      <c r="CQ62" s="115"/>
      <c r="CR62" s="115">
        <f>SUBTOTAL(2,CR52:CT61)</f>
        <v>0</v>
      </c>
      <c r="CS62" s="115"/>
      <c r="CT62" s="115"/>
      <c r="CU62" s="115">
        <f>SUBTOTAL(2,CU52:CW61)</f>
        <v>0</v>
      </c>
      <c r="CV62" s="115"/>
      <c r="CW62" s="115"/>
      <c r="CX62" s="115">
        <f>SUBTOTAL(2,CX52:CZ61)</f>
        <v>0</v>
      </c>
      <c r="CY62" s="115"/>
      <c r="CZ62" s="115"/>
      <c r="DA62" s="115">
        <f>SUBTOTAL(2,DA52:DC61)</f>
        <v>0</v>
      </c>
      <c r="DB62" s="115"/>
      <c r="DC62" s="115"/>
      <c r="DD62" s="115">
        <f>SUBTOTAL(2,DD52:DF61)</f>
        <v>0</v>
      </c>
      <c r="DE62" s="115"/>
      <c r="DF62" s="115"/>
      <c r="DG62" s="115">
        <f>SUBTOTAL(2,DG52:DI61)</f>
        <v>0</v>
      </c>
      <c r="DH62" s="115"/>
      <c r="DI62" s="115"/>
      <c r="DJ62" s="115">
        <f>SUBTOTAL(2,DJ52:DL61)</f>
        <v>0</v>
      </c>
      <c r="DK62" s="115"/>
      <c r="DL62" s="115"/>
      <c r="DM62" s="115">
        <f>SUBTOTAL(2,DM52:DO61)</f>
        <v>0</v>
      </c>
      <c r="DN62" s="115"/>
      <c r="DO62" s="115"/>
      <c r="DP62" s="115">
        <f>SUBTOTAL(2,DP52:DR61)</f>
        <v>0</v>
      </c>
      <c r="DQ62" s="115"/>
      <c r="DR62" s="115"/>
      <c r="DS62" s="115">
        <f>SUBTOTAL(2,DS52:DU61)</f>
        <v>0</v>
      </c>
      <c r="DT62" s="115"/>
      <c r="DU62" s="115"/>
      <c r="DV62" s="115">
        <f>SUBTOTAL(2,DV52:DX61)</f>
        <v>0</v>
      </c>
      <c r="DW62" s="115"/>
      <c r="DX62" s="115"/>
      <c r="DY62" s="115">
        <f>SUBTOTAL(2,DY52:EA61)</f>
        <v>0</v>
      </c>
      <c r="DZ62" s="115"/>
      <c r="EA62" s="115"/>
      <c r="EB62" s="115">
        <f>SUBTOTAL(2,EB52:ED61)</f>
        <v>0</v>
      </c>
      <c r="EC62" s="115"/>
      <c r="ED62" s="115"/>
      <c r="EE62" s="115">
        <f>SUBTOTAL(2,EE52:EG61)</f>
        <v>0</v>
      </c>
      <c r="EF62" s="115"/>
      <c r="EG62" s="115"/>
      <c r="EH62" s="115">
        <f>SUBTOTAL(2,EH52:EJ61)</f>
        <v>0</v>
      </c>
      <c r="EI62" s="115"/>
      <c r="EJ62" s="115"/>
      <c r="EK62" s="115">
        <f>SUBTOTAL(2,EK52:EM61)</f>
        <v>0</v>
      </c>
      <c r="EL62" s="115"/>
      <c r="EM62" s="115"/>
      <c r="EN62" s="115">
        <f>SUBTOTAL(2,EN52:EP61)</f>
        <v>0</v>
      </c>
      <c r="EO62" s="115"/>
      <c r="EP62" s="115"/>
      <c r="EQ62" s="115">
        <f>SUBTOTAL(2,EQ52:ES61)</f>
        <v>0</v>
      </c>
      <c r="ER62" s="115"/>
      <c r="ES62" s="115"/>
      <c r="ET62" s="115">
        <f>SUBTOTAL(2,ET52:EV61)</f>
        <v>0</v>
      </c>
      <c r="EU62" s="115"/>
      <c r="EV62" s="115"/>
      <c r="EW62" s="115">
        <f>SUBTOTAL(2,EW52:EY61)</f>
        <v>0</v>
      </c>
      <c r="EX62" s="115"/>
      <c r="EY62" s="115"/>
      <c r="EZ62" s="115">
        <f>SUBTOTAL(2,EZ52:FB61)</f>
        <v>0</v>
      </c>
      <c r="FA62" s="115"/>
      <c r="FB62" s="115"/>
      <c r="FC62" s="115">
        <f>SUBTOTAL(2,FC52:FE61)</f>
        <v>0</v>
      </c>
      <c r="FD62" s="115"/>
      <c r="FE62" s="115"/>
      <c r="FF62" s="115">
        <f>SUBTOTAL(2,FF52:FH61)</f>
        <v>0</v>
      </c>
      <c r="FG62" s="115"/>
      <c r="FH62" s="115"/>
      <c r="FI62" s="115">
        <f>SUBTOTAL(2,FI52:FK61)</f>
        <v>0</v>
      </c>
      <c r="FJ62" s="115"/>
      <c r="FK62" s="115"/>
      <c r="FL62" s="115">
        <f>SUBTOTAL(2,FL52:FN61)</f>
        <v>0</v>
      </c>
      <c r="FM62" s="115"/>
      <c r="FN62" s="115"/>
      <c r="FO62" s="115">
        <f>SUBTOTAL(2,FO52:FQ61)</f>
        <v>0</v>
      </c>
      <c r="FP62" s="115"/>
      <c r="FQ62" s="115"/>
      <c r="FR62" s="115">
        <f>SUBTOTAL(2,FR52:FT61)</f>
        <v>0</v>
      </c>
      <c r="FS62" s="115"/>
      <c r="FT62" s="115"/>
      <c r="FU62" s="115">
        <f>SUBTOTAL(2,FU52:FW61)</f>
        <v>0</v>
      </c>
      <c r="FV62" s="115"/>
      <c r="FW62" s="115"/>
      <c r="FX62" s="115">
        <f>SUBTOTAL(2,FX52:FZ61)</f>
        <v>0</v>
      </c>
      <c r="FY62" s="115"/>
      <c r="FZ62" s="115"/>
      <c r="GA62" s="115">
        <f>SUBTOTAL(2,GA52:GC61)</f>
        <v>3</v>
      </c>
      <c r="GB62" s="115"/>
      <c r="GC62" s="115"/>
      <c r="GD62" s="115">
        <f>SUBTOTAL(2,GD52:GF61)</f>
        <v>1</v>
      </c>
      <c r="GE62" s="115"/>
      <c r="GF62" s="115"/>
      <c r="GG62" s="115">
        <f>SUBTOTAL(2,GG52:GI61)</f>
        <v>0</v>
      </c>
      <c r="GH62" s="115"/>
      <c r="GI62" s="115"/>
    </row>
    <row r="63" spans="1:191" outlineLevel="1"/>
    <row r="64" spans="1:191" outlineLevel="1"/>
    <row r="67" spans="3:3">
      <c r="C67" s="63"/>
    </row>
    <row r="68" spans="3:3">
      <c r="C68" s="63"/>
    </row>
    <row r="69" spans="3:3">
      <c r="C69" s="8"/>
    </row>
    <row r="70" spans="3:3">
      <c r="C70" s="63"/>
    </row>
    <row r="71" spans="3:3">
      <c r="C71" s="63"/>
    </row>
    <row r="72" spans="3:3">
      <c r="C72" s="63"/>
    </row>
    <row r="73" spans="3:3">
      <c r="C73" s="63"/>
    </row>
    <row r="74" spans="3:3">
      <c r="C74" s="8"/>
    </row>
    <row r="75" spans="3:3">
      <c r="C75" s="8"/>
    </row>
    <row r="76" spans="3:3">
      <c r="C76" s="8"/>
    </row>
  </sheetData>
  <sheetProtection selectLockedCells="1" selectUnlockedCells="1"/>
  <mergeCells count="709">
    <mergeCell ref="GG62:GI62"/>
    <mergeCell ref="FO62:FQ62"/>
    <mergeCell ref="FR62:FT62"/>
    <mergeCell ref="FU62:FW62"/>
    <mergeCell ref="FX62:FZ62"/>
    <mergeCell ref="GA62:GC62"/>
    <mergeCell ref="GD62:GF62"/>
    <mergeCell ref="EW62:EY62"/>
    <mergeCell ref="EZ62:FB62"/>
    <mergeCell ref="FC62:FE62"/>
    <mergeCell ref="FF62:FH62"/>
    <mergeCell ref="FI62:FK62"/>
    <mergeCell ref="FL62:FN62"/>
    <mergeCell ref="EE62:EG62"/>
    <mergeCell ref="EH62:EJ62"/>
    <mergeCell ref="EK62:EM62"/>
    <mergeCell ref="EN62:EP62"/>
    <mergeCell ref="EQ62:ES62"/>
    <mergeCell ref="ET62:EV62"/>
    <mergeCell ref="DM62:DO62"/>
    <mergeCell ref="DP62:DR62"/>
    <mergeCell ref="DS62:DU62"/>
    <mergeCell ref="DV62:DX62"/>
    <mergeCell ref="DY62:EA62"/>
    <mergeCell ref="EB62:ED62"/>
    <mergeCell ref="CU62:CW62"/>
    <mergeCell ref="CX62:CZ62"/>
    <mergeCell ref="DA62:DC62"/>
    <mergeCell ref="DD62:DF62"/>
    <mergeCell ref="DG62:DI62"/>
    <mergeCell ref="DJ62:DL62"/>
    <mergeCell ref="CC62:CE62"/>
    <mergeCell ref="CF62:CH62"/>
    <mergeCell ref="CI62:CK62"/>
    <mergeCell ref="CL62:CN62"/>
    <mergeCell ref="CO62:CQ62"/>
    <mergeCell ref="CR62:CT62"/>
    <mergeCell ref="BK62:BM62"/>
    <mergeCell ref="BN62:BP62"/>
    <mergeCell ref="BQ62:BS62"/>
    <mergeCell ref="BT62:BV62"/>
    <mergeCell ref="BW62:BY62"/>
    <mergeCell ref="BZ62:CB62"/>
    <mergeCell ref="AS62:AU62"/>
    <mergeCell ref="AV62:AX62"/>
    <mergeCell ref="AY62:BA62"/>
    <mergeCell ref="BB62:BD62"/>
    <mergeCell ref="BE62:BG62"/>
    <mergeCell ref="BH62:BJ62"/>
    <mergeCell ref="AA62:AC62"/>
    <mergeCell ref="AD62:AF62"/>
    <mergeCell ref="AG62:AI62"/>
    <mergeCell ref="AJ62:AL62"/>
    <mergeCell ref="AM62:AO62"/>
    <mergeCell ref="AP62:AR62"/>
    <mergeCell ref="I62:K62"/>
    <mergeCell ref="L62:N62"/>
    <mergeCell ref="O62:Q62"/>
    <mergeCell ref="R62:T62"/>
    <mergeCell ref="U62:W62"/>
    <mergeCell ref="X62:Z62"/>
    <mergeCell ref="GD51:GF51"/>
    <mergeCell ref="GG51:GI51"/>
    <mergeCell ref="C62:E62"/>
    <mergeCell ref="F62:H62"/>
    <mergeCell ref="FL51:FN51"/>
    <mergeCell ref="FO51:FQ51"/>
    <mergeCell ref="FR51:FT51"/>
    <mergeCell ref="FU51:FW51"/>
    <mergeCell ref="FX51:FZ51"/>
    <mergeCell ref="GA51:GC51"/>
    <mergeCell ref="ET51:EV51"/>
    <mergeCell ref="EW51:EY51"/>
    <mergeCell ref="EZ51:FB51"/>
    <mergeCell ref="FC51:FE51"/>
    <mergeCell ref="FF51:FH51"/>
    <mergeCell ref="FI51:FK51"/>
    <mergeCell ref="EB51:ED51"/>
    <mergeCell ref="EE51:EG51"/>
    <mergeCell ref="EH51:EJ51"/>
    <mergeCell ref="EK51:EM51"/>
    <mergeCell ref="EN51:EP51"/>
    <mergeCell ref="EQ51:ES51"/>
    <mergeCell ref="DJ51:DL51"/>
    <mergeCell ref="DM51:DO51"/>
    <mergeCell ref="DP51:DR51"/>
    <mergeCell ref="DS51:DU51"/>
    <mergeCell ref="DV51:DX51"/>
    <mergeCell ref="DY51:EA51"/>
    <mergeCell ref="CR51:CT51"/>
    <mergeCell ref="CU51:CW51"/>
    <mergeCell ref="CX51:CZ51"/>
    <mergeCell ref="DA51:DC51"/>
    <mergeCell ref="DD51:DF51"/>
    <mergeCell ref="DG51:DI51"/>
    <mergeCell ref="BZ51:CB51"/>
    <mergeCell ref="CC51:CE51"/>
    <mergeCell ref="CF51:CH51"/>
    <mergeCell ref="CI51:CK51"/>
    <mergeCell ref="CL51:CN51"/>
    <mergeCell ref="CO51:CQ51"/>
    <mergeCell ref="BH51:BJ51"/>
    <mergeCell ref="BK51:BM51"/>
    <mergeCell ref="BN51:BP51"/>
    <mergeCell ref="BQ51:BS51"/>
    <mergeCell ref="BT51:BV51"/>
    <mergeCell ref="BW51:BY51"/>
    <mergeCell ref="AP51:AR51"/>
    <mergeCell ref="AS51:AU51"/>
    <mergeCell ref="AV51:AX51"/>
    <mergeCell ref="AY51:BA51"/>
    <mergeCell ref="BB51:BD51"/>
    <mergeCell ref="BE51:BG51"/>
    <mergeCell ref="X51:Z51"/>
    <mergeCell ref="AA51:AC51"/>
    <mergeCell ref="AD51:AF51"/>
    <mergeCell ref="AG51:AI51"/>
    <mergeCell ref="AJ51:AL51"/>
    <mergeCell ref="AM51:AO51"/>
    <mergeCell ref="GA50:GC50"/>
    <mergeCell ref="GD50:GF50"/>
    <mergeCell ref="GG50:GI50"/>
    <mergeCell ref="C51:E51"/>
    <mergeCell ref="F51:H51"/>
    <mergeCell ref="I51:K51"/>
    <mergeCell ref="L51:N51"/>
    <mergeCell ref="O51:Q51"/>
    <mergeCell ref="R51:T51"/>
    <mergeCell ref="U51:W51"/>
    <mergeCell ref="FI50:FK50"/>
    <mergeCell ref="FL50:FN50"/>
    <mergeCell ref="FO50:FQ50"/>
    <mergeCell ref="FR50:FT50"/>
    <mergeCell ref="FU50:FW50"/>
    <mergeCell ref="FX50:FZ50"/>
    <mergeCell ref="EQ50:ES50"/>
    <mergeCell ref="ET50:EV50"/>
    <mergeCell ref="EW50:EY50"/>
    <mergeCell ref="EZ50:FB50"/>
    <mergeCell ref="FC50:FE50"/>
    <mergeCell ref="FF50:FH50"/>
    <mergeCell ref="DY50:EA50"/>
    <mergeCell ref="EB50:ED50"/>
    <mergeCell ref="EE50:EG50"/>
    <mergeCell ref="EH50:EJ50"/>
    <mergeCell ref="EK50:EM50"/>
    <mergeCell ref="EN50:EP50"/>
    <mergeCell ref="DG50:DI50"/>
    <mergeCell ref="DJ50:DL50"/>
    <mergeCell ref="DM50:DO50"/>
    <mergeCell ref="DP50:DR50"/>
    <mergeCell ref="DS50:DU50"/>
    <mergeCell ref="DV50:DX50"/>
    <mergeCell ref="CO50:CQ50"/>
    <mergeCell ref="CR50:CT50"/>
    <mergeCell ref="CU50:CW50"/>
    <mergeCell ref="CX50:CZ50"/>
    <mergeCell ref="DA50:DC50"/>
    <mergeCell ref="DD50:DF50"/>
    <mergeCell ref="BW50:BY50"/>
    <mergeCell ref="BZ50:CB50"/>
    <mergeCell ref="CC50:CE50"/>
    <mergeCell ref="CF50:CH50"/>
    <mergeCell ref="CI50:CK50"/>
    <mergeCell ref="CL50:CN50"/>
    <mergeCell ref="BE50:BG50"/>
    <mergeCell ref="BH50:BJ50"/>
    <mergeCell ref="BK50:BM50"/>
    <mergeCell ref="BN50:BP50"/>
    <mergeCell ref="BQ50:BS50"/>
    <mergeCell ref="BT50:BV50"/>
    <mergeCell ref="AM50:AO50"/>
    <mergeCell ref="AP50:AR50"/>
    <mergeCell ref="AS50:AU50"/>
    <mergeCell ref="AV50:AX50"/>
    <mergeCell ref="AY50:BA50"/>
    <mergeCell ref="BB50:BD50"/>
    <mergeCell ref="U50:W50"/>
    <mergeCell ref="X50:Z50"/>
    <mergeCell ref="AA50:AC50"/>
    <mergeCell ref="AD50:AF50"/>
    <mergeCell ref="AG50:AI50"/>
    <mergeCell ref="AJ50:AL50"/>
    <mergeCell ref="C50:E50"/>
    <mergeCell ref="F50:H50"/>
    <mergeCell ref="I50:K50"/>
    <mergeCell ref="L50:N50"/>
    <mergeCell ref="O50:Q50"/>
    <mergeCell ref="R50:T50"/>
    <mergeCell ref="FR49:FT49"/>
    <mergeCell ref="FU49:FW49"/>
    <mergeCell ref="FX49:FZ49"/>
    <mergeCell ref="GA49:GC49"/>
    <mergeCell ref="GD49:GF49"/>
    <mergeCell ref="GG49:GI49"/>
    <mergeCell ref="EZ49:FB49"/>
    <mergeCell ref="FC49:FE49"/>
    <mergeCell ref="FF49:FH49"/>
    <mergeCell ref="FI49:FK49"/>
    <mergeCell ref="FL49:FN49"/>
    <mergeCell ref="FO49:FQ49"/>
    <mergeCell ref="EH49:EJ49"/>
    <mergeCell ref="EK49:EM49"/>
    <mergeCell ref="EN49:EP49"/>
    <mergeCell ref="EQ49:ES49"/>
    <mergeCell ref="ET49:EV49"/>
    <mergeCell ref="EW49:EY49"/>
    <mergeCell ref="DP49:DR49"/>
    <mergeCell ref="DS49:DU49"/>
    <mergeCell ref="DV49:DX49"/>
    <mergeCell ref="DY49:EA49"/>
    <mergeCell ref="EB49:ED49"/>
    <mergeCell ref="EE49:EG49"/>
    <mergeCell ref="CX49:CZ49"/>
    <mergeCell ref="DA49:DC49"/>
    <mergeCell ref="DD49:DF49"/>
    <mergeCell ref="DG49:DI49"/>
    <mergeCell ref="DJ49:DL49"/>
    <mergeCell ref="DM49:DO49"/>
    <mergeCell ref="CF49:CH49"/>
    <mergeCell ref="CI49:CK49"/>
    <mergeCell ref="CL49:CN49"/>
    <mergeCell ref="CO49:CQ49"/>
    <mergeCell ref="CR49:CT49"/>
    <mergeCell ref="CU49:CW49"/>
    <mergeCell ref="BN49:BP49"/>
    <mergeCell ref="BQ49:BS49"/>
    <mergeCell ref="BT49:BV49"/>
    <mergeCell ref="BW49:BY49"/>
    <mergeCell ref="BZ49:CB49"/>
    <mergeCell ref="CC49:CE49"/>
    <mergeCell ref="AV49:AX49"/>
    <mergeCell ref="AY49:BA49"/>
    <mergeCell ref="BB49:BD49"/>
    <mergeCell ref="BE49:BG49"/>
    <mergeCell ref="BH49:BJ49"/>
    <mergeCell ref="BK49:BM49"/>
    <mergeCell ref="AD49:AF49"/>
    <mergeCell ref="AG49:AI49"/>
    <mergeCell ref="AJ49:AL49"/>
    <mergeCell ref="AM49:AO49"/>
    <mergeCell ref="AP49:AR49"/>
    <mergeCell ref="AS49:AU49"/>
    <mergeCell ref="GG46:GI46"/>
    <mergeCell ref="C49:E49"/>
    <mergeCell ref="F49:H49"/>
    <mergeCell ref="I49:K49"/>
    <mergeCell ref="L49:N49"/>
    <mergeCell ref="O49:Q49"/>
    <mergeCell ref="R49:T49"/>
    <mergeCell ref="U49:W49"/>
    <mergeCell ref="X49:Z49"/>
    <mergeCell ref="AA49:AC49"/>
    <mergeCell ref="FO46:FQ46"/>
    <mergeCell ref="FR46:FT46"/>
    <mergeCell ref="FU46:FW46"/>
    <mergeCell ref="FX46:FZ46"/>
    <mergeCell ref="GA46:GC46"/>
    <mergeCell ref="GD46:GF46"/>
    <mergeCell ref="EW46:EY46"/>
    <mergeCell ref="EZ46:FB46"/>
    <mergeCell ref="FC46:FE46"/>
    <mergeCell ref="FF46:FH46"/>
    <mergeCell ref="FI46:FK46"/>
    <mergeCell ref="FL46:FN46"/>
    <mergeCell ref="EE46:EG46"/>
    <mergeCell ref="EH46:EJ46"/>
    <mergeCell ref="EK46:EM46"/>
    <mergeCell ref="EN46:EP46"/>
    <mergeCell ref="EQ46:ES46"/>
    <mergeCell ref="ET46:EV46"/>
    <mergeCell ref="DM46:DO46"/>
    <mergeCell ref="DP46:DR46"/>
    <mergeCell ref="DS46:DU46"/>
    <mergeCell ref="DV46:DX46"/>
    <mergeCell ref="DY46:EA46"/>
    <mergeCell ref="EB46:ED46"/>
    <mergeCell ref="CU46:CW46"/>
    <mergeCell ref="CX46:CZ46"/>
    <mergeCell ref="DA46:DC46"/>
    <mergeCell ref="DD46:DF46"/>
    <mergeCell ref="DG46:DI46"/>
    <mergeCell ref="DJ46:DL46"/>
    <mergeCell ref="CC46:CE46"/>
    <mergeCell ref="CF46:CH46"/>
    <mergeCell ref="CI46:CK46"/>
    <mergeCell ref="CL46:CN46"/>
    <mergeCell ref="CO46:CQ46"/>
    <mergeCell ref="CR46:CT46"/>
    <mergeCell ref="BK46:BM46"/>
    <mergeCell ref="BN46:BP46"/>
    <mergeCell ref="BQ46:BS46"/>
    <mergeCell ref="BT46:BV46"/>
    <mergeCell ref="BW46:BY46"/>
    <mergeCell ref="BZ46:CB46"/>
    <mergeCell ref="AS46:AU46"/>
    <mergeCell ref="AV46:AX46"/>
    <mergeCell ref="AY46:BA46"/>
    <mergeCell ref="BB46:BD46"/>
    <mergeCell ref="BE46:BG46"/>
    <mergeCell ref="BH46:BJ46"/>
    <mergeCell ref="AA46:AC46"/>
    <mergeCell ref="AD46:AF46"/>
    <mergeCell ref="AG46:AI46"/>
    <mergeCell ref="AJ46:AL46"/>
    <mergeCell ref="AM46:AO46"/>
    <mergeCell ref="AP46:AR46"/>
    <mergeCell ref="GD35:GF35"/>
    <mergeCell ref="GG35:GI35"/>
    <mergeCell ref="C46:E46"/>
    <mergeCell ref="F46:H46"/>
    <mergeCell ref="I46:K46"/>
    <mergeCell ref="L46:N46"/>
    <mergeCell ref="O46:Q46"/>
    <mergeCell ref="R46:T46"/>
    <mergeCell ref="U46:W46"/>
    <mergeCell ref="X46:Z46"/>
    <mergeCell ref="FL35:FN35"/>
    <mergeCell ref="FO35:FQ35"/>
    <mergeCell ref="FR35:FT35"/>
    <mergeCell ref="FU35:FW35"/>
    <mergeCell ref="FX35:FZ35"/>
    <mergeCell ref="GA35:GC35"/>
    <mergeCell ref="ET35:EV35"/>
    <mergeCell ref="EW35:EY35"/>
    <mergeCell ref="EZ35:FB35"/>
    <mergeCell ref="FC35:FE35"/>
    <mergeCell ref="FF35:FH35"/>
    <mergeCell ref="FI35:FK35"/>
    <mergeCell ref="EB35:ED35"/>
    <mergeCell ref="EE35:EG35"/>
    <mergeCell ref="EH35:EJ35"/>
    <mergeCell ref="EK35:EM35"/>
    <mergeCell ref="EN35:EP35"/>
    <mergeCell ref="EQ35:ES35"/>
    <mergeCell ref="DJ35:DL35"/>
    <mergeCell ref="DM35:DO35"/>
    <mergeCell ref="DP35:DR35"/>
    <mergeCell ref="DS35:DU35"/>
    <mergeCell ref="DV35:DX35"/>
    <mergeCell ref="DY35:EA35"/>
    <mergeCell ref="CR35:CT35"/>
    <mergeCell ref="CU35:CW35"/>
    <mergeCell ref="CX35:CZ35"/>
    <mergeCell ref="DA35:DC35"/>
    <mergeCell ref="DD35:DF35"/>
    <mergeCell ref="DG35:DI35"/>
    <mergeCell ref="BZ35:CB35"/>
    <mergeCell ref="CC35:CE35"/>
    <mergeCell ref="CF35:CH35"/>
    <mergeCell ref="CI35:CK35"/>
    <mergeCell ref="CL35:CN35"/>
    <mergeCell ref="CO35:CQ35"/>
    <mergeCell ref="BH35:BJ35"/>
    <mergeCell ref="BK35:BM35"/>
    <mergeCell ref="BN35:BP35"/>
    <mergeCell ref="BQ35:BS35"/>
    <mergeCell ref="BT35:BV35"/>
    <mergeCell ref="BW35:BY35"/>
    <mergeCell ref="AP35:AR35"/>
    <mergeCell ref="AS35:AU35"/>
    <mergeCell ref="AV35:AX35"/>
    <mergeCell ref="AY35:BA35"/>
    <mergeCell ref="BB35:BD35"/>
    <mergeCell ref="BE35:BG35"/>
    <mergeCell ref="X35:Z35"/>
    <mergeCell ref="AA35:AC35"/>
    <mergeCell ref="AD35:AF35"/>
    <mergeCell ref="AG35:AI35"/>
    <mergeCell ref="AJ35:AL35"/>
    <mergeCell ref="AM35:AO35"/>
    <mergeCell ref="GA34:GC34"/>
    <mergeCell ref="GD34:GF34"/>
    <mergeCell ref="GG34:GI34"/>
    <mergeCell ref="FO34:FQ34"/>
    <mergeCell ref="FR34:FT34"/>
    <mergeCell ref="FU34:FW34"/>
    <mergeCell ref="FX34:FZ34"/>
    <mergeCell ref="DP34:DR34"/>
    <mergeCell ref="DS34:DU34"/>
    <mergeCell ref="DV34:DX34"/>
    <mergeCell ref="CO34:CQ34"/>
    <mergeCell ref="CR34:CT34"/>
    <mergeCell ref="CU34:CW34"/>
    <mergeCell ref="CX34:CZ34"/>
    <mergeCell ref="DA34:DC34"/>
    <mergeCell ref="DD34:DF34"/>
    <mergeCell ref="BW34:BY34"/>
    <mergeCell ref="BZ34:CB34"/>
    <mergeCell ref="C35:E35"/>
    <mergeCell ref="F35:H35"/>
    <mergeCell ref="I35:K35"/>
    <mergeCell ref="L35:N35"/>
    <mergeCell ref="O35:Q35"/>
    <mergeCell ref="R35:T35"/>
    <mergeCell ref="U35:W35"/>
    <mergeCell ref="FI34:FK34"/>
    <mergeCell ref="FL34:FN34"/>
    <mergeCell ref="EQ34:ES34"/>
    <mergeCell ref="ET34:EV34"/>
    <mergeCell ref="EW34:EY34"/>
    <mergeCell ref="EZ34:FB34"/>
    <mergeCell ref="FC34:FE34"/>
    <mergeCell ref="FF34:FH34"/>
    <mergeCell ref="DY34:EA34"/>
    <mergeCell ref="EB34:ED34"/>
    <mergeCell ref="EE34:EG34"/>
    <mergeCell ref="EH34:EJ34"/>
    <mergeCell ref="EK34:EM34"/>
    <mergeCell ref="EN34:EP34"/>
    <mergeCell ref="DG34:DI34"/>
    <mergeCell ref="DJ34:DL34"/>
    <mergeCell ref="DM34:DO34"/>
    <mergeCell ref="CC34:CE34"/>
    <mergeCell ref="CF34:CH34"/>
    <mergeCell ref="CI34:CK34"/>
    <mergeCell ref="CL34:CN34"/>
    <mergeCell ref="BE34:BG34"/>
    <mergeCell ref="BH34:BJ34"/>
    <mergeCell ref="BK34:BM34"/>
    <mergeCell ref="BN34:BP34"/>
    <mergeCell ref="BQ34:BS34"/>
    <mergeCell ref="BT34:BV34"/>
    <mergeCell ref="AM34:AO34"/>
    <mergeCell ref="AP34:AR34"/>
    <mergeCell ref="AS34:AU34"/>
    <mergeCell ref="AV34:AX34"/>
    <mergeCell ref="AY34:BA34"/>
    <mergeCell ref="BB34:BD34"/>
    <mergeCell ref="U34:W34"/>
    <mergeCell ref="X34:Z34"/>
    <mergeCell ref="AA34:AC34"/>
    <mergeCell ref="AD34:AF34"/>
    <mergeCell ref="AG34:AI34"/>
    <mergeCell ref="AJ34:AL34"/>
    <mergeCell ref="C34:E34"/>
    <mergeCell ref="F34:H34"/>
    <mergeCell ref="I34:K34"/>
    <mergeCell ref="L34:N34"/>
    <mergeCell ref="O34:Q34"/>
    <mergeCell ref="R34:T34"/>
    <mergeCell ref="FR33:FT33"/>
    <mergeCell ref="FU33:FW33"/>
    <mergeCell ref="FX33:FZ33"/>
    <mergeCell ref="EH33:EJ33"/>
    <mergeCell ref="EK33:EM33"/>
    <mergeCell ref="EN33:EP33"/>
    <mergeCell ref="EQ33:ES33"/>
    <mergeCell ref="ET33:EV33"/>
    <mergeCell ref="EW33:EY33"/>
    <mergeCell ref="DP33:DR33"/>
    <mergeCell ref="DS33:DU33"/>
    <mergeCell ref="DV33:DX33"/>
    <mergeCell ref="DY33:EA33"/>
    <mergeCell ref="EB33:ED33"/>
    <mergeCell ref="EE33:EG33"/>
    <mergeCell ref="CX33:CZ33"/>
    <mergeCell ref="DA33:DC33"/>
    <mergeCell ref="DD33:DF33"/>
    <mergeCell ref="GA33:GC33"/>
    <mergeCell ref="GD33:GF33"/>
    <mergeCell ref="GG33:GI33"/>
    <mergeCell ref="EZ33:FB33"/>
    <mergeCell ref="FC33:FE33"/>
    <mergeCell ref="FF33:FH33"/>
    <mergeCell ref="FI33:FK33"/>
    <mergeCell ref="FL33:FN33"/>
    <mergeCell ref="FO33:FQ33"/>
    <mergeCell ref="C33:E33"/>
    <mergeCell ref="F33:H33"/>
    <mergeCell ref="I33:K33"/>
    <mergeCell ref="L33:N33"/>
    <mergeCell ref="O33:Q33"/>
    <mergeCell ref="R33:T33"/>
    <mergeCell ref="BN33:BP33"/>
    <mergeCell ref="BQ33:BS33"/>
    <mergeCell ref="BT33:BV33"/>
    <mergeCell ref="AV33:AX33"/>
    <mergeCell ref="AY33:BA33"/>
    <mergeCell ref="BB33:BD33"/>
    <mergeCell ref="BE33:BG33"/>
    <mergeCell ref="BH33:BJ33"/>
    <mergeCell ref="BK33:BM33"/>
    <mergeCell ref="FR15:FT15"/>
    <mergeCell ref="FU15:FW15"/>
    <mergeCell ref="FX15:FZ15"/>
    <mergeCell ref="GA15:GC15"/>
    <mergeCell ref="GD15:GF15"/>
    <mergeCell ref="GG15:GI15"/>
    <mergeCell ref="AD33:AF33"/>
    <mergeCell ref="AG33:AI33"/>
    <mergeCell ref="AJ33:AL33"/>
    <mergeCell ref="AM33:AO33"/>
    <mergeCell ref="AP33:AR33"/>
    <mergeCell ref="AS33:AU33"/>
    <mergeCell ref="BW33:BY33"/>
    <mergeCell ref="BZ33:CB33"/>
    <mergeCell ref="CC33:CE33"/>
    <mergeCell ref="DG33:DI33"/>
    <mergeCell ref="DJ33:DL33"/>
    <mergeCell ref="DM33:DO33"/>
    <mergeCell ref="CF33:CH33"/>
    <mergeCell ref="CI33:CK33"/>
    <mergeCell ref="CL33:CN33"/>
    <mergeCell ref="CO33:CQ33"/>
    <mergeCell ref="CR33:CT33"/>
    <mergeCell ref="CU33:CW33"/>
    <mergeCell ref="GA13:GC13"/>
    <mergeCell ref="GD13:GF13"/>
    <mergeCell ref="GG13:GI13"/>
    <mergeCell ref="FL14:FN14"/>
    <mergeCell ref="FO14:FQ14"/>
    <mergeCell ref="FR14:FT14"/>
    <mergeCell ref="FU14:FW14"/>
    <mergeCell ref="FX14:FZ14"/>
    <mergeCell ref="GA14:GC14"/>
    <mergeCell ref="GD14:GF14"/>
    <mergeCell ref="GG14:GI14"/>
    <mergeCell ref="FI15:FK15"/>
    <mergeCell ref="FL13:FN13"/>
    <mergeCell ref="FO13:FQ13"/>
    <mergeCell ref="FR13:FT13"/>
    <mergeCell ref="FU13:FW13"/>
    <mergeCell ref="FX13:FZ13"/>
    <mergeCell ref="EQ15:ES15"/>
    <mergeCell ref="ET15:EV15"/>
    <mergeCell ref="EW15:EY15"/>
    <mergeCell ref="EZ15:FB15"/>
    <mergeCell ref="FC15:FE15"/>
    <mergeCell ref="FF15:FH15"/>
    <mergeCell ref="FF14:FH14"/>
    <mergeCell ref="FI14:FK14"/>
    <mergeCell ref="EQ14:ES14"/>
    <mergeCell ref="ET14:EV14"/>
    <mergeCell ref="EW14:EY14"/>
    <mergeCell ref="EZ14:FB14"/>
    <mergeCell ref="FC14:FE14"/>
    <mergeCell ref="FC13:FE13"/>
    <mergeCell ref="FF13:FH13"/>
    <mergeCell ref="FI13:FK13"/>
    <mergeCell ref="FL15:FN15"/>
    <mergeCell ref="FO15:FQ15"/>
    <mergeCell ref="DS15:DU15"/>
    <mergeCell ref="DV15:DX15"/>
    <mergeCell ref="DY15:EA15"/>
    <mergeCell ref="EB15:ED15"/>
    <mergeCell ref="EE15:EG15"/>
    <mergeCell ref="EH15:EJ15"/>
    <mergeCell ref="EK15:EM15"/>
    <mergeCell ref="EN15:EP15"/>
    <mergeCell ref="EN14:EP14"/>
    <mergeCell ref="DS14:DU14"/>
    <mergeCell ref="DV14:DX14"/>
    <mergeCell ref="DY14:EA14"/>
    <mergeCell ref="EB14:ED14"/>
    <mergeCell ref="EE14:EG14"/>
    <mergeCell ref="EH14:EJ14"/>
    <mergeCell ref="EK14:EM14"/>
    <mergeCell ref="EK13:EM13"/>
    <mergeCell ref="EN13:EP13"/>
    <mergeCell ref="EQ13:ES13"/>
    <mergeCell ref="ET13:EV13"/>
    <mergeCell ref="EW13:EY13"/>
    <mergeCell ref="EZ13:FB13"/>
    <mergeCell ref="DS13:DU13"/>
    <mergeCell ref="DV13:DX13"/>
    <mergeCell ref="DY13:EA13"/>
    <mergeCell ref="EB13:ED13"/>
    <mergeCell ref="EE13:EG13"/>
    <mergeCell ref="EH13:EJ13"/>
    <mergeCell ref="DJ15:DL15"/>
    <mergeCell ref="DM15:DO15"/>
    <mergeCell ref="DP15:DR15"/>
    <mergeCell ref="DA14:DC14"/>
    <mergeCell ref="DD14:DF14"/>
    <mergeCell ref="DG14:DI14"/>
    <mergeCell ref="DJ14:DL14"/>
    <mergeCell ref="DM14:DO14"/>
    <mergeCell ref="DP14:DR14"/>
    <mergeCell ref="DA13:DC13"/>
    <mergeCell ref="DD13:DF13"/>
    <mergeCell ref="DG13:DI13"/>
    <mergeCell ref="DJ13:DL13"/>
    <mergeCell ref="DM13:DO13"/>
    <mergeCell ref="DP13:DR13"/>
    <mergeCell ref="CI15:CK15"/>
    <mergeCell ref="CL15:CN15"/>
    <mergeCell ref="CO15:CQ15"/>
    <mergeCell ref="CR15:CT15"/>
    <mergeCell ref="CU13:CW13"/>
    <mergeCell ref="CX13:CZ13"/>
    <mergeCell ref="CU14:CW14"/>
    <mergeCell ref="CX14:CZ14"/>
    <mergeCell ref="CU15:CW15"/>
    <mergeCell ref="CX15:CZ15"/>
    <mergeCell ref="CI14:CK14"/>
    <mergeCell ref="CL14:CN14"/>
    <mergeCell ref="CO14:CQ14"/>
    <mergeCell ref="CR14:CT14"/>
    <mergeCell ref="CR13:CT13"/>
    <mergeCell ref="DA15:DC15"/>
    <mergeCell ref="DD15:DF15"/>
    <mergeCell ref="DG15:DI15"/>
    <mergeCell ref="BW15:BY15"/>
    <mergeCell ref="BZ15:CB15"/>
    <mergeCell ref="CC15:CE15"/>
    <mergeCell ref="CF15:CH15"/>
    <mergeCell ref="CI13:CK13"/>
    <mergeCell ref="CL13:CN13"/>
    <mergeCell ref="CO13:CQ13"/>
    <mergeCell ref="BQ14:BS14"/>
    <mergeCell ref="BT14:BV14"/>
    <mergeCell ref="BW14:BY14"/>
    <mergeCell ref="BZ14:CB14"/>
    <mergeCell ref="CC14:CE14"/>
    <mergeCell ref="CF14:CH14"/>
    <mergeCell ref="BW13:BY13"/>
    <mergeCell ref="BZ13:CB13"/>
    <mergeCell ref="CC13:CE13"/>
    <mergeCell ref="CF13:CH13"/>
    <mergeCell ref="B33:B35"/>
    <mergeCell ref="B13:B15"/>
    <mergeCell ref="W5:Z5"/>
    <mergeCell ref="AT5:BH5"/>
    <mergeCell ref="V6:Z6"/>
    <mergeCell ref="AT6:BH6"/>
    <mergeCell ref="W7:Z7"/>
    <mergeCell ref="AT7:BH7"/>
    <mergeCell ref="C13:E13"/>
    <mergeCell ref="C14:E14"/>
    <mergeCell ref="W9:Z9"/>
    <mergeCell ref="AT9:BH9"/>
    <mergeCell ref="B10:BH10"/>
    <mergeCell ref="C15:E15"/>
    <mergeCell ref="F13:H13"/>
    <mergeCell ref="F14:H14"/>
    <mergeCell ref="L15:N15"/>
    <mergeCell ref="AM13:AO13"/>
    <mergeCell ref="AP13:AR13"/>
    <mergeCell ref="AS13:AU13"/>
    <mergeCell ref="U33:W33"/>
    <mergeCell ref="X33:Z33"/>
    <mergeCell ref="AA33:AC33"/>
    <mergeCell ref="AS15:AU15"/>
    <mergeCell ref="B49:B51"/>
    <mergeCell ref="F15:H15"/>
    <mergeCell ref="I13:K13"/>
    <mergeCell ref="I14:K14"/>
    <mergeCell ref="I15:K15"/>
    <mergeCell ref="L13:N13"/>
    <mergeCell ref="L14:N14"/>
    <mergeCell ref="AV13:AX13"/>
    <mergeCell ref="O13:Q13"/>
    <mergeCell ref="R13:T13"/>
    <mergeCell ref="U13:W13"/>
    <mergeCell ref="X13:Z13"/>
    <mergeCell ref="AA13:AC13"/>
    <mergeCell ref="AD13:AF13"/>
    <mergeCell ref="O15:Q15"/>
    <mergeCell ref="R15:T15"/>
    <mergeCell ref="U15:W15"/>
    <mergeCell ref="X15:Z15"/>
    <mergeCell ref="AA15:AC15"/>
    <mergeCell ref="AD15:AF15"/>
    <mergeCell ref="AG15:AI15"/>
    <mergeCell ref="AJ15:AL15"/>
    <mergeCell ref="AM15:AO15"/>
    <mergeCell ref="AP15:AR15"/>
    <mergeCell ref="AR1:BJ1"/>
    <mergeCell ref="AR2:BJ2"/>
    <mergeCell ref="U4:X4"/>
    <mergeCell ref="AR4:BJ4"/>
    <mergeCell ref="AY13:BA13"/>
    <mergeCell ref="BB13:BD13"/>
    <mergeCell ref="BE13:BG13"/>
    <mergeCell ref="BH13:BJ13"/>
    <mergeCell ref="AG13:AI13"/>
    <mergeCell ref="AJ13:AL13"/>
    <mergeCell ref="AP14:AR14"/>
    <mergeCell ref="AS14:AU14"/>
    <mergeCell ref="AV14:AX14"/>
    <mergeCell ref="AY14:BA14"/>
    <mergeCell ref="BB14:BD14"/>
    <mergeCell ref="BE14:BG14"/>
    <mergeCell ref="BH14:BJ14"/>
    <mergeCell ref="BK14:BM14"/>
    <mergeCell ref="BN14:BP14"/>
    <mergeCell ref="O14:Q14"/>
    <mergeCell ref="R14:T14"/>
    <mergeCell ref="U14:W14"/>
    <mergeCell ref="X14:Z14"/>
    <mergeCell ref="AA14:AC14"/>
    <mergeCell ref="AD14:AF14"/>
    <mergeCell ref="AG14:AI14"/>
    <mergeCell ref="AJ14:AL14"/>
    <mergeCell ref="AM14:AO14"/>
    <mergeCell ref="AV15:AX15"/>
    <mergeCell ref="AY15:BA15"/>
    <mergeCell ref="BB15:BD15"/>
    <mergeCell ref="BE15:BG15"/>
    <mergeCell ref="BH15:BJ15"/>
    <mergeCell ref="BK15:BM15"/>
    <mergeCell ref="BN15:BP15"/>
    <mergeCell ref="BQ13:BS13"/>
    <mergeCell ref="BT13:BV13"/>
    <mergeCell ref="BK13:BM13"/>
    <mergeCell ref="BN13:BP13"/>
    <mergeCell ref="BQ15:BS15"/>
    <mergeCell ref="BT15:BV15"/>
  </mergeCells>
  <conditionalFormatting sqref="GJ46:IV46 A46:C46 F46 I46 L46 O46 R46 U46 X46 AA46 AD46 AG46 AJ46 AM46 AP46 AS46 AV46 AY46 BB46 BE46 BH46 BK46 BN46 BQ46 BT46 BW46 BZ46 CC46 CF46 CI46 CL46 CO46 CR46 CU46 CX46 DA46 DD46 DG46 DJ46 DM46 DP46 DS46 DV46 DY46 EB46 EE46 EH46 EK46 EN46 EQ46 ET46 EW46 EZ46 FC46 FF46 FI46 FL46 FO46 FR46 FU46 FX46 GA46 GD46 GG46">
    <cfRule type="cellIs" dxfId="8" priority="19" stopIfTrue="1" operator="greaterThan">
      <formula>0</formula>
    </cfRule>
  </conditionalFormatting>
  <conditionalFormatting sqref="A46:XFD46">
    <cfRule type="cellIs" dxfId="7" priority="17" stopIfTrue="1" operator="greaterThan">
      <formula>0</formula>
    </cfRule>
  </conditionalFormatting>
  <conditionalFormatting sqref="GJ62:IV62 A62:C62 F62 I62 L62 O62 R62 U62 X62 AS62 BN62 CI62 DD62 DY62 ET62 FO62 AA62 AV62 BQ62 CL62 DG62 EB62 EW62 FR62 AD62 AY62 BT62 CO62 DJ62 EE62 EZ62 FU62 AG62 BB62 BW62 CR62 DM62 EH62 FC62 FX62 AJ62 BE62 BZ62 CU62 DP62 EK62 FF62 GA62 AM62 BH62 CC62 CX62 DS62 EN62 FI62 GD62 AP62 BK62 CF62 DA62 DV62 EQ62 FL62 GG62">
    <cfRule type="cellIs" dxfId="6" priority="10" stopIfTrue="1" operator="greaterThan">
      <formula>0</formula>
    </cfRule>
  </conditionalFormatting>
  <conditionalFormatting sqref="A62:XFD62">
    <cfRule type="cellIs" dxfId="5" priority="9" stopIfTrue="1" operator="greaterThan">
      <formula>0</formula>
    </cfRule>
  </conditionalFormatting>
  <conditionalFormatting sqref="C52:GI61">
    <cfRule type="cellIs" dxfId="4" priority="1" stopIfTrue="1" operator="equal">
      <formula>4</formula>
    </cfRule>
    <cfRule type="cellIs" dxfId="3" priority="2" stopIfTrue="1" operator="equal">
      <formula>3</formula>
    </cfRule>
    <cfRule type="cellIs" dxfId="2" priority="3" stopIfTrue="1" operator="equal">
      <formula>2</formula>
    </cfRule>
    <cfRule type="cellIs" dxfId="1" priority="4" stopIfTrue="1" operator="equal">
      <formula>1</formula>
    </cfRule>
  </conditionalFormatting>
  <pageMargins left="0.70866141732283472" right="0.70866141732283472" top="0.74803149606299213" bottom="0.74803149606299213" header="0.51181102362204722" footer="0.51181102362204722"/>
  <pageSetup paperSize="8" scale="5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Лист9"/>
  <dimension ref="A1:K11"/>
  <sheetViews>
    <sheetView tabSelected="1" workbookViewId="0">
      <pane xSplit="3" ySplit="5" topLeftCell="D6" activePane="bottomRight" state="frozen"/>
      <selection pane="topRight" activeCell="D1" sqref="D1"/>
      <selection pane="bottomLeft" activeCell="A5" sqref="A5"/>
      <selection pane="bottomRight" activeCell="L1" sqref="L1:Y1048576"/>
    </sheetView>
  </sheetViews>
  <sheetFormatPr defaultRowHeight="11.25"/>
  <cols>
    <col min="1" max="1" width="12.7109375" style="18" customWidth="1"/>
    <col min="2" max="2" width="9.140625" style="18" customWidth="1"/>
    <col min="3" max="3" width="23.42578125" style="24" customWidth="1"/>
    <col min="4" max="11" width="9.140625" style="18" customWidth="1"/>
    <col min="12" max="16384" width="9.140625" style="18"/>
  </cols>
  <sheetData>
    <row r="1" spans="1:11" s="97" customFormat="1">
      <c r="C1" s="98"/>
      <c r="D1" s="99" t="str">
        <f ca="1">IF(D3+7&lt;=$A$3,Критерии!$C$2,0)</f>
        <v>x</v>
      </c>
      <c r="E1" s="99" t="str">
        <f ca="1">IF(D3+7&lt;=$A$3,Критерии!$C$2,0)</f>
        <v>x</v>
      </c>
      <c r="F1" s="99" t="str">
        <f ca="1">IF(F3+7&lt;=$A$3,Критерии!$C$2,0)</f>
        <v>x</v>
      </c>
      <c r="G1" s="99" t="str">
        <f ca="1">IF(F3+7&lt;=$A$3,Критерии!$C$2,0)</f>
        <v>x</v>
      </c>
      <c r="H1" s="99">
        <f ca="1">IF(H3+7&lt;=$A$3,Критерии!$C$2,0)</f>
        <v>0</v>
      </c>
      <c r="I1" s="99">
        <f ca="1">IF(H3+7&lt;=$A$3,Критерии!$C$2,0)</f>
        <v>0</v>
      </c>
      <c r="J1" s="99">
        <f ca="1">IF(J3+7&lt;=$A$3,Критерии!$C$2,0)</f>
        <v>0</v>
      </c>
      <c r="K1" s="99">
        <f ca="1">IF(J3+7&lt;=$A$3,Критерии!$C$2,0)</f>
        <v>0</v>
      </c>
    </row>
    <row r="2" spans="1:11" ht="15" customHeight="1">
      <c r="A2" s="121" t="str">
        <f ca="1">VLOOKUP(MONTH(A3),Критерии!$B$13:$C$26,2,0)</f>
        <v>Ноябрь</v>
      </c>
      <c r="B2" s="121"/>
      <c r="C2" s="123" t="s">
        <v>29</v>
      </c>
      <c r="D2" s="121" t="str">
        <f>VLOOKUP(MONTH(D3),Критерии!$B$13:$C$26,2,0)</f>
        <v>Ноябрь</v>
      </c>
      <c r="E2" s="121"/>
      <c r="F2" s="121" t="str">
        <f>VLOOKUP(MONTH(F3),Критерии!$B$13:$C$26,2,0)</f>
        <v>Ноябрь</v>
      </c>
      <c r="G2" s="121"/>
      <c r="H2" s="121" t="str">
        <f>VLOOKUP(MONTH(H3),Критерии!$B$13:$C$26,2,0)</f>
        <v>Ноябрь</v>
      </c>
      <c r="I2" s="121"/>
      <c r="J2" s="121" t="str">
        <f>VLOOKUP(MONTH(J3),Критерии!$B$13:$C$26,2,0)</f>
        <v>Декабрь</v>
      </c>
      <c r="K2" s="121"/>
    </row>
    <row r="3" spans="1:11" ht="12.75">
      <c r="A3" s="122">
        <f ca="1">TODAY()</f>
        <v>43067</v>
      </c>
      <c r="B3" s="122"/>
      <c r="C3" s="124"/>
      <c r="D3" s="122">
        <v>43052</v>
      </c>
      <c r="E3" s="122"/>
      <c r="F3" s="122">
        <f>D3+7</f>
        <v>43059</v>
      </c>
      <c r="G3" s="122"/>
      <c r="H3" s="122">
        <f>F3+7</f>
        <v>43066</v>
      </c>
      <c r="I3" s="122"/>
      <c r="J3" s="122">
        <f>H3+7</f>
        <v>43073</v>
      </c>
      <c r="K3" s="122"/>
    </row>
    <row r="4" spans="1:11" ht="12.75">
      <c r="A4" s="122">
        <f ca="1">A3+6</f>
        <v>43073</v>
      </c>
      <c r="B4" s="122"/>
      <c r="C4" s="125"/>
      <c r="D4" s="122">
        <f>D3+6</f>
        <v>43058</v>
      </c>
      <c r="E4" s="122"/>
      <c r="F4" s="122">
        <f>F3+6</f>
        <v>43065</v>
      </c>
      <c r="G4" s="122"/>
      <c r="H4" s="122">
        <f>H3+6</f>
        <v>43072</v>
      </c>
      <c r="I4" s="122"/>
      <c r="J4" s="122">
        <f>J3+6</f>
        <v>43079</v>
      </c>
      <c r="K4" s="122"/>
    </row>
    <row r="5" spans="1:11" ht="14.25">
      <c r="A5" s="81" t="s">
        <v>43</v>
      </c>
      <c r="B5" s="81" t="s">
        <v>44</v>
      </c>
      <c r="C5" s="83" t="s">
        <v>23</v>
      </c>
      <c r="D5" s="81" t="s">
        <v>43</v>
      </c>
      <c r="E5" s="81" t="s">
        <v>44</v>
      </c>
      <c r="F5" s="81" t="s">
        <v>43</v>
      </c>
      <c r="G5" s="81" t="s">
        <v>44</v>
      </c>
      <c r="H5" s="81" t="s">
        <v>43</v>
      </c>
      <c r="I5" s="81" t="s">
        <v>44</v>
      </c>
      <c r="J5" s="81" t="s">
        <v>43</v>
      </c>
      <c r="K5" s="81" t="s">
        <v>44</v>
      </c>
    </row>
    <row r="6" spans="1:11" ht="11.25" customHeight="1">
      <c r="C6" s="82" t="e">
        <f t="shared" ref="C6:C11" ca="1" si="0">IF(ПРОВЕРКА,HYPERLINK(ЛИСТ.СПИСОК&amp;"'!A1",ЛИСТ.ИМЯ),"")</f>
        <v>#NAME?</v>
      </c>
      <c r="D6" s="80">
        <f>HLOOKUP(D$3,'Объект 1'!$C$50:$GI$62,13,0)</f>
        <v>0</v>
      </c>
      <c r="E6" s="80">
        <f>HLOOKUP(D$3,'Объект 1'!$C$34:$GI$46,13,0)</f>
        <v>6055</v>
      </c>
      <c r="F6" s="80">
        <f>HLOOKUP(F$3,'Объект 1'!$C$50:$GI$62,13,0)</f>
        <v>0</v>
      </c>
      <c r="G6" s="80">
        <f>HLOOKUP(F$3,'Объект 1'!$C$34:$GI$46,13,0)</f>
        <v>0</v>
      </c>
      <c r="H6" s="80">
        <f>HLOOKUP(H$3,'Объект 1'!$C$50:$GI$62,13,0)</f>
        <v>0</v>
      </c>
      <c r="I6" s="80">
        <f>HLOOKUP(H$3,'Объект 1'!$C$34:$GI$46,13,0)</f>
        <v>0</v>
      </c>
      <c r="J6" s="80">
        <f>HLOOKUP(J$3,'Объект 1'!$C$50:$GI$62,13,0)</f>
        <v>0</v>
      </c>
      <c r="K6" s="80">
        <f>HLOOKUP(J$3,'Объект 1'!$C$34:$GI$46,13,0)</f>
        <v>0</v>
      </c>
    </row>
    <row r="7" spans="1:11" ht="11.25" customHeight="1">
      <c r="C7" s="82" t="e">
        <f t="shared" ca="1" si="0"/>
        <v>#NAME?</v>
      </c>
      <c r="D7" s="80" t="e">
        <f>HLOOKUP(D$3,#REF!,13,0)</f>
        <v>#REF!</v>
      </c>
      <c r="E7" s="80" t="e">
        <f>HLOOKUP(D$3,#REF!,13,0)</f>
        <v>#REF!</v>
      </c>
      <c r="F7" s="80" t="e">
        <f>HLOOKUP(F$3,#REF!,13,0)</f>
        <v>#REF!</v>
      </c>
      <c r="G7" s="80" t="e">
        <f>HLOOKUP(F$3,#REF!,13,0)</f>
        <v>#REF!</v>
      </c>
      <c r="H7" s="80" t="e">
        <f>HLOOKUP(H$3,#REF!,13,0)</f>
        <v>#REF!</v>
      </c>
      <c r="I7" s="80" t="e">
        <f>HLOOKUP(H$3,#REF!,13,0)</f>
        <v>#REF!</v>
      </c>
      <c r="J7" s="80" t="e">
        <f>HLOOKUP(J$3,#REF!,13,0)</f>
        <v>#REF!</v>
      </c>
      <c r="K7" s="80" t="e">
        <f>HLOOKUP(J$3,#REF!,13,0)</f>
        <v>#REF!</v>
      </c>
    </row>
    <row r="8" spans="1:11" ht="11.25" customHeight="1">
      <c r="C8" s="82" t="e">
        <f t="shared" ca="1" si="0"/>
        <v>#NAME?</v>
      </c>
      <c r="D8" s="80" t="e">
        <f>HLOOKUP(D$3,#REF!,13,0)</f>
        <v>#REF!</v>
      </c>
      <c r="E8" s="80" t="e">
        <f>HLOOKUP(D$3,#REF!,13,0)</f>
        <v>#REF!</v>
      </c>
      <c r="F8" s="80" t="e">
        <f>HLOOKUP(F$3,#REF!,13,0)</f>
        <v>#REF!</v>
      </c>
      <c r="G8" s="80" t="e">
        <f>HLOOKUP(F$3,#REF!,13,0)</f>
        <v>#REF!</v>
      </c>
      <c r="H8" s="80" t="e">
        <f>HLOOKUP(H$3,#REF!,13,0)</f>
        <v>#REF!</v>
      </c>
      <c r="I8" s="80" t="e">
        <f>HLOOKUP(H$3,#REF!,13,0)</f>
        <v>#REF!</v>
      </c>
      <c r="J8" s="80" t="e">
        <f>HLOOKUP(J$3,#REF!,13,0)</f>
        <v>#REF!</v>
      </c>
      <c r="K8" s="80" t="e">
        <f>HLOOKUP(J$3,#REF!,13,0)</f>
        <v>#REF!</v>
      </c>
    </row>
    <row r="9" spans="1:11" ht="11.25" customHeight="1">
      <c r="C9" s="82" t="e">
        <f t="shared" ca="1" si="0"/>
        <v>#NAME?</v>
      </c>
      <c r="D9" s="80" t="e">
        <f>HLOOKUP(D$3,#REF!,13,0)</f>
        <v>#REF!</v>
      </c>
      <c r="E9" s="80" t="e">
        <f>HLOOKUP(D$3,#REF!,13,0)</f>
        <v>#REF!</v>
      </c>
      <c r="F9" s="80" t="e">
        <f>HLOOKUP(F$3,#REF!,13,0)</f>
        <v>#REF!</v>
      </c>
      <c r="G9" s="80" t="e">
        <f>HLOOKUP(F$3,#REF!,13,0)</f>
        <v>#REF!</v>
      </c>
      <c r="H9" s="80" t="e">
        <f>HLOOKUP(H$3,#REF!,13,0)</f>
        <v>#REF!</v>
      </c>
      <c r="I9" s="80" t="e">
        <f>HLOOKUP(H$3,#REF!,13,0)</f>
        <v>#REF!</v>
      </c>
      <c r="J9" s="80" t="e">
        <f>HLOOKUP(J$3,#REF!,13,0)</f>
        <v>#REF!</v>
      </c>
      <c r="K9" s="80" t="e">
        <f>HLOOKUP(J$3,#REF!,13,0)</f>
        <v>#REF!</v>
      </c>
    </row>
    <row r="10" spans="1:11" ht="11.25" customHeight="1">
      <c r="C10" s="82" t="e">
        <f t="shared" ca="1" si="0"/>
        <v>#NAME?</v>
      </c>
      <c r="D10" s="80" t="e">
        <f>HLOOKUP(D$3,#REF!,13,0)</f>
        <v>#REF!</v>
      </c>
      <c r="E10" s="80" t="e">
        <f>HLOOKUP(D$3,#REF!,13,0)</f>
        <v>#REF!</v>
      </c>
      <c r="F10" s="80" t="e">
        <f>HLOOKUP(F$3,#REF!,13,0)</f>
        <v>#REF!</v>
      </c>
      <c r="G10" s="80" t="e">
        <f>HLOOKUP(F$3,#REF!,13,0)</f>
        <v>#REF!</v>
      </c>
      <c r="H10" s="80" t="e">
        <f>HLOOKUP(H$3,#REF!,13,0)</f>
        <v>#REF!</v>
      </c>
      <c r="I10" s="80" t="e">
        <f>HLOOKUP(H$3,#REF!,13,0)</f>
        <v>#REF!</v>
      </c>
      <c r="J10" s="80" t="e">
        <f>HLOOKUP(J$3,#REF!,13,0)</f>
        <v>#REF!</v>
      </c>
      <c r="K10" s="80" t="e">
        <f>HLOOKUP(J$3,#REF!,13,0)</f>
        <v>#REF!</v>
      </c>
    </row>
    <row r="11" spans="1:11" ht="11.25" customHeight="1">
      <c r="C11" s="82" t="e">
        <f t="shared" ca="1" si="0"/>
        <v>#NAME?</v>
      </c>
      <c r="D11" s="80" t="e">
        <f>HLOOKUP(D$3,#REF!,13,0)</f>
        <v>#REF!</v>
      </c>
      <c r="E11" s="80" t="e">
        <f>HLOOKUP(D$3,#REF!,13,0)</f>
        <v>#REF!</v>
      </c>
      <c r="F11" s="80" t="e">
        <f>HLOOKUP(F$3,#REF!,13,0)</f>
        <v>#REF!</v>
      </c>
      <c r="G11" s="80" t="e">
        <f>HLOOKUP(F$3,#REF!,13,0)</f>
        <v>#REF!</v>
      </c>
      <c r="H11" s="80" t="e">
        <f>HLOOKUP(H$3,#REF!,13,0)</f>
        <v>#REF!</v>
      </c>
      <c r="I11" s="80" t="e">
        <f>HLOOKUP(H$3,#REF!,13,0)</f>
        <v>#REF!</v>
      </c>
      <c r="J11" s="80" t="e">
        <f>HLOOKUP(J$3,#REF!,13,0)</f>
        <v>#REF!</v>
      </c>
      <c r="K11" s="80" t="e">
        <f>HLOOKUP(J$3,#REF!,13,0)</f>
        <v>#REF!</v>
      </c>
    </row>
  </sheetData>
  <mergeCells count="16">
    <mergeCell ref="F2:G2"/>
    <mergeCell ref="F3:G3"/>
    <mergeCell ref="F4:G4"/>
    <mergeCell ref="H2:I2"/>
    <mergeCell ref="J2:K2"/>
    <mergeCell ref="H3:I3"/>
    <mergeCell ref="J3:K3"/>
    <mergeCell ref="H4:I4"/>
    <mergeCell ref="J4:K4"/>
    <mergeCell ref="A2:B2"/>
    <mergeCell ref="A3:B3"/>
    <mergeCell ref="A4:B4"/>
    <mergeCell ref="C2:C4"/>
    <mergeCell ref="D2:E2"/>
    <mergeCell ref="D3:E3"/>
    <mergeCell ref="D4:E4"/>
  </mergeCells>
  <conditionalFormatting sqref="D6:K11">
    <cfRule type="cellIs" dxfId="0" priority="1" stopIfTrue="1" operator="greaterThan">
      <formula>0</formula>
    </cfRule>
  </conditionalFormatting>
  <pageMargins left="0.7" right="0.7" top="0.75" bottom="0.75" header="0.3" footer="0.3"/>
  <pageSetup orientation="portrait" r:id="rId1"/>
  <ignoredErrors>
    <ignoredError sqref="C6" evalError="1"/>
  </ignoredErrors>
  <drawing r:id="rId2"/>
  <legacyDrawing r:id="rId3"/>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Критерии</vt:lpstr>
      <vt:lpstr>Лист3</vt:lpstr>
      <vt:lpstr>Обозначения</vt:lpstr>
      <vt:lpstr>Объект 1</vt:lpstr>
      <vt:lpstr>Сводный график</vt:lpstr>
      <vt:lpstr>'Объект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dc:creator>
  <cp:lastModifiedBy>Ксеня</cp:lastModifiedBy>
  <cp:revision>1</cp:revision>
  <cp:lastPrinted>2017-11-15T07:59:16Z</cp:lastPrinted>
  <dcterms:created xsi:type="dcterms:W3CDTF">2015-09-20T13:09:02Z</dcterms:created>
  <dcterms:modified xsi:type="dcterms:W3CDTF">2017-11-28T10:25:33Z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