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  <sheet name="Лист2" sheetId="2" r:id="rId2"/>
    <sheet name="Лист3" sheetId="3" r:id="rId3"/>
  </sheets>
  <definedNames>
    <definedName name="_xlfnodf.DAYS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<sst xmlns="http://schemas.openxmlformats.org/spreadsheetml/2006/main" count="13" uniqueCount="13">
  <si>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Расчет пени по исполнительному листу ФС №019800633</t>
  </si>
  <si>
    <t>п/п</t>
  </si>
  <si>
    <t>Сумма задолженности (руб.)</t>
  </si>
  <si>
    <t>Дата исполнения обязательства</t>
  </si>
  <si>
    <t>Дата оплаты</t>
  </si>
  <si>
    <t>Сумма оплаты</t>
  </si>
  <si>
    <t>Неоплаченная сумма</t>
  </si>
  <si>
    <t>Период просрочки</t>
  </si>
  <si>
    <t>Просрочка (дни)</t>
  </si>
  <si>
    <t>Ставка рефинансирования</t>
  </si>
  <si>
    <t>Доля ставки рефинансирования</t>
  </si>
  <si>
    <t>Сумма неустойки (руб.) (6*7*8/300)</t>
  </si>
  <si>
    <t>ИТОГО сумма неустойки составляет: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</si>
</sst>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DD/MM/YYYY"/>
    <numFmt numFmtId="168" formatCode="0.00%"/>
    <numFmt numFmtId="169" formatCode="0.00;[RED]\-0.00"/>
  </numFmts>
  <fonts count="5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right" vertical="center"/>
    </xf>
    <xf numFmtId="167" fontId="2" fillId="0" borderId="3" xfId="0" applyNumberFormat="1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8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4" zoomScaleNormal="94" workbookViewId="0" topLeftCell="A1">
      <selection activeCell="G2" sqref="G2"/>
    </sheetView>
  </sheetViews>
  <sheetFormatPr defaultColWidth="14.66015625" defaultRowHeight="11.25"/>
  <cols>
    <col min="1" max="1" width="7" style="1" customWidth="1"/>
    <col min="2" max="2" width="21.16015625" style="2" customWidth="1"/>
    <col min="3" max="3" width="20.66015625" style="3" customWidth="1"/>
    <col min="4" max="4" width="15.83203125" style="3" customWidth="1"/>
    <col min="5" max="5" width="16.5" style="2" customWidth="1"/>
    <col min="6" max="6" width="21.66015625" style="2" customWidth="1"/>
    <col min="7" max="7" width="16.33203125" style="3" customWidth="1"/>
    <col min="8" max="8" width="15.5" style="3" customWidth="1"/>
    <col min="9" max="9" width="16" style="1" customWidth="1"/>
    <col min="10" max="10" width="20.83203125" style="4" customWidth="1"/>
    <col min="11" max="11" width="14" style="1" customWidth="1"/>
    <col min="12" max="12" width="17.33203125" style="2" customWidth="1"/>
    <col min="13" max="16384" width="14.5" style="2" customWidth="1"/>
  </cols>
  <sheetData>
    <row r="1" spans="1:13" s="7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7" customFormat="1" ht="75.75" customHeight="1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/>
      <c r="I2" s="8" t="s">
        <v>8</v>
      </c>
      <c r="J2" s="11" t="s">
        <v>9</v>
      </c>
      <c r="K2" s="8" t="s">
        <v>10</v>
      </c>
      <c r="L2" s="9" t="s">
        <v>11</v>
      </c>
      <c r="M2" s="6"/>
    </row>
    <row r="3" spans="1:13" s="14" customFormat="1" ht="18.75" customHeight="1">
      <c r="A3" s="8">
        <v>1</v>
      </c>
      <c r="B3" s="12">
        <v>2</v>
      </c>
      <c r="C3" s="12"/>
      <c r="D3" s="8">
        <v>4</v>
      </c>
      <c r="E3" s="12">
        <v>5</v>
      </c>
      <c r="F3" s="12">
        <v>6</v>
      </c>
      <c r="G3" s="10"/>
      <c r="H3" s="10"/>
      <c r="I3" s="8">
        <v>7</v>
      </c>
      <c r="J3" s="8">
        <v>8</v>
      </c>
      <c r="K3" s="8"/>
      <c r="L3" s="12">
        <v>9</v>
      </c>
      <c r="M3" s="13"/>
    </row>
    <row r="4" spans="1:13" ht="18" customHeight="1">
      <c r="A4" s="15">
        <v>1</v>
      </c>
      <c r="B4" s="16">
        <v>1838050.66</v>
      </c>
      <c r="C4" s="17">
        <v>42795</v>
      </c>
      <c r="D4" s="18"/>
      <c r="E4" s="18"/>
      <c r="F4" s="16">
        <v>1838050.66</v>
      </c>
      <c r="G4" s="17">
        <v>42795</v>
      </c>
      <c r="H4" s="17">
        <v>42815</v>
      </c>
      <c r="I4" s="15">
        <f>_xlfnodf.DAYS(H4,G4)</f>
        <v>20</v>
      </c>
      <c r="J4" s="19">
        <v>0.1</v>
      </c>
      <c r="K4" s="15">
        <v>300</v>
      </c>
      <c r="L4" s="20">
        <f>SUM(F4*I4*J4/K4)</f>
        <v>12253.671066666666</v>
      </c>
      <c r="M4" s="21"/>
    </row>
    <row r="5" spans="1:13" ht="18" customHeight="1">
      <c r="A5" s="15">
        <v>2</v>
      </c>
      <c r="B5" s="16">
        <v>1838050.66</v>
      </c>
      <c r="C5" s="17">
        <v>42795</v>
      </c>
      <c r="D5" s="18"/>
      <c r="E5" s="18"/>
      <c r="F5" s="16">
        <v>1838050.66</v>
      </c>
      <c r="G5" s="17">
        <v>42816</v>
      </c>
      <c r="H5" s="17">
        <v>42820</v>
      </c>
      <c r="I5" s="15">
        <f>_xlfnodf.DAYS(H5,G5)</f>
        <v>4</v>
      </c>
      <c r="J5" s="19">
        <v>0.1</v>
      </c>
      <c r="K5" s="15">
        <v>170</v>
      </c>
      <c r="L5" s="20">
        <f>SUM(F5*I5*J5/K5)</f>
        <v>4324.825082352941</v>
      </c>
      <c r="M5" s="21"/>
    </row>
    <row r="6" spans="1:13" ht="18" customHeight="1">
      <c r="A6" s="15">
        <v>3</v>
      </c>
      <c r="B6" s="16">
        <v>1838050.66</v>
      </c>
      <c r="C6" s="17">
        <v>42795</v>
      </c>
      <c r="D6" s="17"/>
      <c r="E6" s="16"/>
      <c r="F6" s="16">
        <v>1838050.66</v>
      </c>
      <c r="G6" s="17">
        <v>42821</v>
      </c>
      <c r="H6" s="17">
        <v>42856</v>
      </c>
      <c r="I6" s="15">
        <f>_xlfnodf.DAYS(H6,G6)</f>
        <v>35</v>
      </c>
      <c r="J6" s="19">
        <v>0.0975</v>
      </c>
      <c r="K6" s="15">
        <v>130</v>
      </c>
      <c r="L6" s="20">
        <f>SUM(F6*I6*J6/K6)</f>
        <v>48248.829825</v>
      </c>
      <c r="M6" s="21"/>
    </row>
    <row r="7" spans="1:13" ht="18" customHeight="1">
      <c r="A7" s="15"/>
      <c r="B7" s="16">
        <v>1838050.66</v>
      </c>
      <c r="C7" s="17">
        <v>42795</v>
      </c>
      <c r="D7" s="17"/>
      <c r="E7" s="16"/>
      <c r="F7" s="16">
        <v>1838050.66</v>
      </c>
      <c r="G7" s="17">
        <v>42857</v>
      </c>
      <c r="H7" s="17">
        <v>42900</v>
      </c>
      <c r="I7" s="15">
        <f>_xlfnodf.DAYS(H7,G7)</f>
        <v>43</v>
      </c>
      <c r="J7" s="19">
        <v>0.0925</v>
      </c>
      <c r="K7" s="15">
        <v>130</v>
      </c>
      <c r="L7" s="20">
        <f>SUM(F7*I7*J7/K7)</f>
        <v>56237.28077038461</v>
      </c>
      <c r="M7" s="21"/>
    </row>
    <row r="8" spans="1:13" ht="18" customHeight="1">
      <c r="A8" s="15">
        <v>4</v>
      </c>
      <c r="B8" s="16"/>
      <c r="C8" s="17"/>
      <c r="D8" s="17">
        <v>42900</v>
      </c>
      <c r="E8" s="22">
        <v>63700</v>
      </c>
      <c r="F8" s="16">
        <v>1774352.66</v>
      </c>
      <c r="G8" s="17">
        <v>42901</v>
      </c>
      <c r="H8" s="17">
        <v>42904</v>
      </c>
      <c r="I8" s="15">
        <f>_xlfnodf.DAYS(H8,G8)</f>
        <v>3</v>
      </c>
      <c r="J8" s="19">
        <v>0.0925</v>
      </c>
      <c r="K8" s="15">
        <v>130</v>
      </c>
      <c r="L8" s="20">
        <f>SUM(F8*I8*J8/K8)</f>
        <v>3787.56048576923</v>
      </c>
      <c r="M8" s="21"/>
    </row>
    <row r="9" spans="1:13" ht="18" customHeight="1">
      <c r="A9" s="15"/>
      <c r="B9" s="16"/>
      <c r="C9" s="17"/>
      <c r="D9" s="17"/>
      <c r="E9" s="16"/>
      <c r="F9" s="16">
        <v>1774352.66</v>
      </c>
      <c r="G9" s="17">
        <v>42905</v>
      </c>
      <c r="H9" s="17">
        <v>42920</v>
      </c>
      <c r="I9" s="15">
        <f>_xlfnodf.DAYS(H9,G9)</f>
        <v>15</v>
      </c>
      <c r="J9" s="19">
        <v>0.09</v>
      </c>
      <c r="K9" s="15">
        <v>130</v>
      </c>
      <c r="L9" s="20">
        <f>SUM(F9*I9*J9/K9)</f>
        <v>18425.969930769228</v>
      </c>
      <c r="M9" s="21"/>
    </row>
    <row r="10" spans="1:13" ht="18" customHeight="1">
      <c r="A10" s="15">
        <v>5</v>
      </c>
      <c r="B10" s="16"/>
      <c r="C10" s="17"/>
      <c r="D10" s="17">
        <v>42920</v>
      </c>
      <c r="E10" s="20">
        <v>822422.17</v>
      </c>
      <c r="F10" s="16">
        <v>951930.49</v>
      </c>
      <c r="G10" s="17">
        <v>42921</v>
      </c>
      <c r="H10" s="17">
        <v>42944</v>
      </c>
      <c r="I10" s="15">
        <f>_xlfnodf.DAYS(H10,G10)</f>
        <v>23</v>
      </c>
      <c r="J10" s="19">
        <v>0.09</v>
      </c>
      <c r="K10" s="15">
        <v>130</v>
      </c>
      <c r="L10" s="20">
        <f>SUM(F10*I10*J10/K10)</f>
        <v>15157.662417692307</v>
      </c>
      <c r="M10" s="21"/>
    </row>
    <row r="11" spans="1:13" ht="33.75" customHeight="1">
      <c r="A11" s="15"/>
      <c r="B11" s="16"/>
      <c r="C11" s="17"/>
      <c r="D11" s="17">
        <v>42944</v>
      </c>
      <c r="E11" s="20">
        <v>2000000</v>
      </c>
      <c r="F11" s="16">
        <v>0</v>
      </c>
      <c r="G11" s="17"/>
      <c r="H11" s="17"/>
      <c r="I11" s="15"/>
      <c r="J11" s="19"/>
      <c r="K11" s="15"/>
      <c r="L11" s="20"/>
      <c r="M11" s="21"/>
    </row>
    <row r="12" spans="1:13" ht="18" customHeight="1">
      <c r="A12" s="8" t="s">
        <v>12</v>
      </c>
      <c r="B12" s="8">
        <v>868</v>
      </c>
      <c r="C12" s="8"/>
      <c r="D12" s="8"/>
      <c r="E12" s="8"/>
      <c r="F12" s="8"/>
      <c r="G12" s="8"/>
      <c r="H12" s="8"/>
      <c r="I12" s="8"/>
      <c r="J12" s="8"/>
      <c r="K12" s="8"/>
      <c r="L12" s="9">
        <f>SUM(L4:L11)</f>
        <v>158435.79957863496</v>
      </c>
      <c r="M12" s="21"/>
    </row>
    <row r="13" spans="1:13" ht="18" customHeight="1">
      <c r="A13" s="23"/>
      <c r="B13" s="21"/>
      <c r="C13" s="24"/>
      <c r="D13" s="24"/>
      <c r="E13" s="21"/>
      <c r="F13" s="21"/>
      <c r="G13" s="24"/>
      <c r="H13" s="24"/>
      <c r="I13" s="23"/>
      <c r="J13" s="25"/>
      <c r="K13" s="23"/>
      <c r="L13" s="21"/>
      <c r="M13" s="21"/>
    </row>
    <row r="14" spans="1:13" ht="18" customHeight="1">
      <c r="A14" s="23"/>
      <c r="B14" s="21"/>
      <c r="C14" s="24"/>
      <c r="D14" s="24"/>
      <c r="E14" s="21"/>
      <c r="F14" s="21"/>
      <c r="G14" s="24"/>
      <c r="H14" s="24"/>
      <c r="I14" s="23"/>
      <c r="J14" s="25"/>
      <c r="K14" s="23"/>
      <c r="L14" s="21"/>
      <c r="M14" s="21"/>
    </row>
    <row r="15" spans="1:13" ht="7.5" customHeight="1">
      <c r="A15" s="23"/>
      <c r="B15" s="21"/>
      <c r="C15" s="24"/>
      <c r="D15" s="24"/>
      <c r="E15" s="21"/>
      <c r="F15" s="21"/>
      <c r="G15" s="24"/>
      <c r="H15" s="24"/>
      <c r="I15" s="23"/>
      <c r="J15" s="25"/>
      <c r="K15" s="23"/>
      <c r="L15" s="21"/>
      <c r="M15" s="21"/>
    </row>
    <row r="16" spans="1:13" s="7" customFormat="1" ht="69.75" customHeight="1">
      <c r="A16" s="26"/>
      <c r="B16" s="6"/>
      <c r="C16" s="27"/>
      <c r="D16" s="27"/>
      <c r="E16" s="6"/>
      <c r="F16" s="6"/>
      <c r="G16" s="27"/>
      <c r="H16" s="27"/>
      <c r="I16" s="26"/>
      <c r="J16" s="28"/>
      <c r="K16" s="26"/>
      <c r="L16" s="6"/>
      <c r="M16" s="6"/>
    </row>
    <row r="17" spans="1:13" ht="12.75" customHeight="1">
      <c r="A17" s="26"/>
      <c r="B17" s="13"/>
      <c r="C17" s="13"/>
      <c r="D17" s="26"/>
      <c r="E17" s="13"/>
      <c r="F17" s="13"/>
      <c r="G17" s="27"/>
      <c r="H17" s="27"/>
      <c r="I17" s="26"/>
      <c r="J17" s="26"/>
      <c r="K17" s="26"/>
      <c r="L17" s="13"/>
      <c r="M17" s="21"/>
    </row>
    <row r="18" spans="1:13" ht="12.75">
      <c r="A18" s="23"/>
      <c r="B18" s="29"/>
      <c r="C18" s="24"/>
      <c r="D18"/>
      <c r="E18"/>
      <c r="F18" s="29"/>
      <c r="G18" s="24"/>
      <c r="H18" s="24"/>
      <c r="I18" s="23"/>
      <c r="J18" s="25"/>
      <c r="K18" s="23"/>
      <c r="L18" s="21"/>
      <c r="M18" s="21"/>
    </row>
    <row r="19" spans="1:13" ht="12.75">
      <c r="A19" s="23"/>
      <c r="B19" s="29"/>
      <c r="C19" s="24"/>
      <c r="D19"/>
      <c r="E19"/>
      <c r="F19" s="29"/>
      <c r="G19" s="24"/>
      <c r="H19" s="24"/>
      <c r="I19" s="23"/>
      <c r="J19" s="25"/>
      <c r="K19" s="23"/>
      <c r="L19" s="21"/>
      <c r="M19" s="21"/>
    </row>
    <row r="20" spans="1:13" ht="12.75">
      <c r="A20" s="23"/>
      <c r="B20" s="29"/>
      <c r="C20" s="24"/>
      <c r="D20" s="24"/>
      <c r="E20" s="29"/>
      <c r="F20" s="29"/>
      <c r="G20" s="24"/>
      <c r="H20" s="24"/>
      <c r="I20" s="23"/>
      <c r="J20" s="25"/>
      <c r="K20" s="23"/>
      <c r="L20" s="21"/>
      <c r="M20" s="21"/>
    </row>
    <row r="21" spans="1:13" ht="12.75">
      <c r="A21" s="23"/>
      <c r="B21" s="29"/>
      <c r="C21" s="24"/>
      <c r="D21" s="24"/>
      <c r="E21" s="29"/>
      <c r="F21" s="29"/>
      <c r="G21" s="24"/>
      <c r="H21" s="24"/>
      <c r="I21" s="23"/>
      <c r="J21" s="25"/>
      <c r="K21" s="23"/>
      <c r="L21" s="21"/>
      <c r="M21" s="21"/>
    </row>
    <row r="22" spans="1:13" ht="12.75">
      <c r="A22" s="23"/>
      <c r="B22" s="29"/>
      <c r="C22" s="24"/>
      <c r="D22" s="24"/>
      <c r="E22" s="21"/>
      <c r="F22" s="29"/>
      <c r="G22" s="24"/>
      <c r="H22" s="24"/>
      <c r="I22" s="23"/>
      <c r="J22" s="25"/>
      <c r="K22" s="23"/>
      <c r="L22" s="21"/>
      <c r="M22" s="21"/>
    </row>
    <row r="23" spans="1:13" ht="12.75">
      <c r="A23" s="23"/>
      <c r="B23" s="29"/>
      <c r="C23" s="24"/>
      <c r="D23" s="24"/>
      <c r="E23" s="21"/>
      <c r="F23" s="29"/>
      <c r="G23" s="24"/>
      <c r="H23" s="24"/>
      <c r="I23" s="23"/>
      <c r="J23" s="25"/>
      <c r="K23" s="23"/>
      <c r="L23" s="21"/>
      <c r="M23" s="21"/>
    </row>
    <row r="24" spans="1:13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6"/>
      <c r="M24" s="21"/>
    </row>
    <row r="25" spans="1:13" ht="12.75">
      <c r="A25" s="23"/>
      <c r="B25" s="21"/>
      <c r="C25" s="24"/>
      <c r="D25" s="24"/>
      <c r="E25" s="21"/>
      <c r="F25" s="21"/>
      <c r="G25" s="24"/>
      <c r="H25" s="24"/>
      <c r="I25" s="23"/>
      <c r="J25" s="25"/>
      <c r="K25" s="23"/>
      <c r="L25" s="21"/>
      <c r="M25" s="21"/>
    </row>
    <row r="26" spans="1:13" ht="12.75">
      <c r="A26" s="23"/>
      <c r="B26" s="21"/>
      <c r="C26" s="24"/>
      <c r="D26" s="24"/>
      <c r="E26" s="21"/>
      <c r="F26" s="21"/>
      <c r="G26" s="24"/>
      <c r="H26" s="24"/>
      <c r="I26" s="23"/>
      <c r="J26" s="25"/>
      <c r="K26" s="23"/>
      <c r="L26" s="21"/>
      <c r="M26" s="21"/>
    </row>
    <row r="27" spans="1:13" ht="12.75">
      <c r="A27" s="23"/>
      <c r="B27" s="21"/>
      <c r="C27" s="24"/>
      <c r="D27" s="24"/>
      <c r="E27" s="21"/>
      <c r="F27" s="21"/>
      <c r="G27" s="24"/>
      <c r="H27" s="24"/>
      <c r="I27" s="23"/>
      <c r="J27" s="25"/>
      <c r="K27" s="23"/>
      <c r="L27" s="21"/>
      <c r="M27" s="21"/>
    </row>
    <row r="28" spans="1:13" ht="12.75">
      <c r="A28" s="23"/>
      <c r="B28" s="21"/>
      <c r="C28" s="24"/>
      <c r="D28" s="24"/>
      <c r="E28" s="21"/>
      <c r="F28" s="21"/>
      <c r="G28" s="24"/>
      <c r="H28" s="24"/>
      <c r="I28" s="23"/>
      <c r="J28" s="25"/>
      <c r="K28" s="23"/>
      <c r="L28" s="21"/>
      <c r="M28" s="21"/>
    </row>
    <row r="29" spans="1:13" ht="12.75">
      <c r="A29" s="23"/>
      <c r="B29" s="21"/>
      <c r="C29" s="24"/>
      <c r="D29" s="24"/>
      <c r="E29" s="21"/>
      <c r="F29" s="21"/>
      <c r="G29" s="24"/>
      <c r="H29" s="24"/>
      <c r="I29" s="23"/>
      <c r="J29" s="25"/>
      <c r="K29" s="23"/>
      <c r="L29" s="21"/>
      <c r="M29" s="21"/>
    </row>
    <row r="30" spans="1:13" ht="12.75">
      <c r="A30" s="23"/>
      <c r="B30" s="21"/>
      <c r="C30" s="24"/>
      <c r="D30" s="24"/>
      <c r="E30" s="21"/>
      <c r="F30" s="21"/>
      <c r="G30" s="24"/>
      <c r="H30" s="24"/>
      <c r="I30" s="23"/>
      <c r="J30" s="25"/>
      <c r="K30" s="23"/>
      <c r="L30" s="21"/>
      <c r="M30" s="21"/>
    </row>
    <row r="31" spans="1:13" ht="12.75">
      <c r="A31" s="23"/>
      <c r="B31" s="21"/>
      <c r="C31" s="24"/>
      <c r="D31" s="24"/>
      <c r="E31" s="21"/>
      <c r="F31" s="21"/>
      <c r="G31" s="24"/>
      <c r="H31" s="24"/>
      <c r="I31" s="23"/>
      <c r="J31" s="25"/>
      <c r="K31" s="23"/>
      <c r="L31" s="21"/>
      <c r="M31" s="21"/>
    </row>
    <row r="32" spans="1:13" ht="12.75">
      <c r="A32" s="23"/>
      <c r="B32" s="21"/>
      <c r="C32" s="24"/>
      <c r="D32" s="24"/>
      <c r="E32" s="21"/>
      <c r="F32" s="21"/>
      <c r="G32" s="24"/>
      <c r="H32" s="24"/>
      <c r="I32" s="23"/>
      <c r="J32" s="25"/>
      <c r="K32" s="23"/>
      <c r="L32" s="21"/>
      <c r="M32" s="21"/>
    </row>
    <row r="33" spans="1:13" ht="12.75">
      <c r="A33" s="23"/>
      <c r="B33" s="21"/>
      <c r="C33" s="24"/>
      <c r="D33" s="24"/>
      <c r="E33" s="21"/>
      <c r="F33" s="21"/>
      <c r="G33" s="24"/>
      <c r="H33" s="24"/>
      <c r="I33" s="23"/>
      <c r="J33" s="25"/>
      <c r="K33" s="23"/>
      <c r="L33" s="21"/>
      <c r="M33" s="21"/>
    </row>
    <row r="34" spans="1:13" ht="12.75">
      <c r="A34" s="23"/>
      <c r="B34" s="21"/>
      <c r="C34" s="24"/>
      <c r="D34" s="24"/>
      <c r="E34" s="21"/>
      <c r="F34" s="21"/>
      <c r="G34" s="24"/>
      <c r="H34" s="24"/>
      <c r="I34" s="23"/>
      <c r="J34" s="25"/>
      <c r="K34" s="23"/>
      <c r="L34" s="21"/>
      <c r="M34" s="21"/>
    </row>
    <row r="35" spans="1:13" ht="12.75">
      <c r="A35" s="23"/>
      <c r="B35" s="21"/>
      <c r="C35" s="24"/>
      <c r="D35" s="24"/>
      <c r="E35" s="21"/>
      <c r="F35" s="21"/>
      <c r="G35" s="24"/>
      <c r="H35" s="24"/>
      <c r="I35" s="23"/>
      <c r="J35" s="25"/>
      <c r="K35" s="23"/>
      <c r="L35" s="21"/>
      <c r="M35" s="21"/>
    </row>
    <row r="36" spans="1:13" ht="12.75">
      <c r="A36" s="23"/>
      <c r="B36" s="21"/>
      <c r="C36" s="24"/>
      <c r="D36" s="24"/>
      <c r="E36" s="21"/>
      <c r="F36" s="21"/>
      <c r="G36" s="24"/>
      <c r="H36" s="24"/>
      <c r="I36" s="23"/>
      <c r="J36" s="25"/>
      <c r="K36" s="23"/>
      <c r="L36" s="21"/>
      <c r="M36" s="21"/>
    </row>
    <row r="37" spans="1:13" ht="12.75">
      <c r="A37" s="23"/>
      <c r="B37" s="21"/>
      <c r="C37" s="24"/>
      <c r="D37" s="24"/>
      <c r="E37" s="21"/>
      <c r="F37" s="21"/>
      <c r="G37" s="24"/>
      <c r="H37" s="24"/>
      <c r="I37" s="23"/>
      <c r="J37" s="25"/>
      <c r="K37" s="23"/>
      <c r="L37" s="21"/>
      <c r="M37" s="21"/>
    </row>
    <row r="38" spans="1:13" ht="12.75">
      <c r="A38" s="23"/>
      <c r="B38" s="21"/>
      <c r="C38" s="24"/>
      <c r="D38" s="24"/>
      <c r="E38" s="21"/>
      <c r="F38" s="21"/>
      <c r="G38" s="24"/>
      <c r="H38" s="24"/>
      <c r="I38" s="23"/>
      <c r="J38" s="25"/>
      <c r="K38" s="23"/>
      <c r="L38" s="21"/>
      <c r="M38" s="21"/>
    </row>
    <row r="39" spans="1:13" ht="12.75">
      <c r="A39" s="23"/>
      <c r="B39" s="21"/>
      <c r="C39" s="24"/>
      <c r="D39" s="24"/>
      <c r="E39" s="21"/>
      <c r="F39" s="21"/>
      <c r="G39" s="24"/>
      <c r="H39" s="24"/>
      <c r="I39" s="23"/>
      <c r="J39" s="25"/>
      <c r="K39" s="23"/>
      <c r="L39" s="21"/>
      <c r="M39" s="21"/>
    </row>
  </sheetData>
  <sheetProtection selectLockedCells="1" selectUnlockedCells="1"/>
  <mergeCells count="7">
    <mergeCell ref="A1:L1"/>
    <mergeCell ref="G2:H2"/>
    <mergeCell ref="G3:H3"/>
    <mergeCell ref="A12:K12"/>
    <mergeCell ref="G16:H16"/>
    <mergeCell ref="G17:H17"/>
    <mergeCell ref="A24:K24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2017-11-27T05:39:54Z</cp:lastPrinted>
  <dcterms:modified xsi:type="dcterms:W3CDTF">2017-11-27T05:57:17Z</dcterms:modified>
  <cp:category/>
  <cp:version/>
  <cp:contentType/>
  <cp:contentStatus/>
  <cp:revision>30</cp:revision>
</cp:coreProperties>
</file>