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75" windowWidth="19020" windowHeight="1164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L7" i="1" l="1"/>
  <c r="L11" i="1"/>
  <c r="L15" i="1"/>
  <c r="L19" i="1"/>
  <c r="L22" i="1"/>
  <c r="L25" i="1"/>
  <c r="I37" i="1"/>
  <c r="H37" i="1"/>
  <c r="G37" i="1"/>
  <c r="F37" i="1"/>
  <c r="E37" i="1"/>
  <c r="D37" i="1"/>
  <c r="C37" i="1"/>
  <c r="I36" i="1"/>
  <c r="H36" i="1"/>
  <c r="G36" i="1"/>
  <c r="F36" i="1"/>
  <c r="E36" i="1"/>
  <c r="D36" i="1"/>
  <c r="C36" i="1"/>
  <c r="I35" i="1"/>
  <c r="H35" i="1"/>
  <c r="G35" i="1"/>
  <c r="F35" i="1"/>
  <c r="E35" i="1"/>
  <c r="D35" i="1"/>
  <c r="C35" i="1"/>
  <c r="I34" i="1"/>
  <c r="H34" i="1"/>
  <c r="G34" i="1"/>
  <c r="F34" i="1"/>
  <c r="E34" i="1"/>
  <c r="D34" i="1"/>
  <c r="C34" i="1"/>
  <c r="I33" i="1"/>
  <c r="H33" i="1"/>
  <c r="G33" i="1"/>
  <c r="F33" i="1"/>
  <c r="E33" i="1"/>
  <c r="D33" i="1"/>
  <c r="C33" i="1"/>
  <c r="I32" i="1"/>
  <c r="H32" i="1"/>
  <c r="G32" i="1"/>
  <c r="F32" i="1"/>
  <c r="E32" i="1"/>
  <c r="D32" i="1"/>
  <c r="C32" i="1"/>
  <c r="I31" i="1"/>
  <c r="H31" i="1"/>
  <c r="G31" i="1"/>
  <c r="F31" i="1"/>
  <c r="E31" i="1"/>
  <c r="D31" i="1"/>
  <c r="C31" i="1"/>
  <c r="I30" i="1"/>
  <c r="H30" i="1"/>
  <c r="G30" i="1"/>
  <c r="F30" i="1"/>
  <c r="E30" i="1"/>
  <c r="D30" i="1"/>
  <c r="C30" i="1"/>
  <c r="I29" i="1"/>
  <c r="H29" i="1"/>
  <c r="G29" i="1"/>
  <c r="F29" i="1"/>
  <c r="E29" i="1"/>
  <c r="D29" i="1"/>
  <c r="C29" i="1"/>
  <c r="I28" i="1"/>
  <c r="H28" i="1"/>
  <c r="G28" i="1"/>
  <c r="F28" i="1"/>
  <c r="E28" i="1"/>
  <c r="D28" i="1"/>
  <c r="C28" i="1"/>
  <c r="I27" i="1"/>
  <c r="H27" i="1"/>
  <c r="G27" i="1"/>
  <c r="F27" i="1"/>
  <c r="E27" i="1"/>
  <c r="D27" i="1"/>
  <c r="C27" i="1"/>
  <c r="I26" i="1"/>
  <c r="H26" i="1"/>
  <c r="G26" i="1"/>
  <c r="F26" i="1"/>
  <c r="E26" i="1"/>
  <c r="D26" i="1"/>
  <c r="C26" i="1"/>
  <c r="I25" i="1"/>
  <c r="H25" i="1"/>
  <c r="G25" i="1"/>
  <c r="F25" i="1"/>
  <c r="E25" i="1"/>
  <c r="D25" i="1"/>
  <c r="C25" i="1"/>
  <c r="I24" i="1"/>
  <c r="H24" i="1"/>
  <c r="G24" i="1"/>
  <c r="F24" i="1"/>
  <c r="E24" i="1"/>
  <c r="D24" i="1"/>
  <c r="C24" i="1"/>
  <c r="I23" i="1"/>
  <c r="H23" i="1"/>
  <c r="G23" i="1"/>
  <c r="F23" i="1"/>
  <c r="E23" i="1"/>
  <c r="D23" i="1"/>
  <c r="C23" i="1"/>
  <c r="I22" i="1"/>
  <c r="H22" i="1"/>
  <c r="G22" i="1"/>
  <c r="F22" i="1"/>
  <c r="E22" i="1"/>
  <c r="D22" i="1"/>
  <c r="C22" i="1"/>
  <c r="I21" i="1"/>
  <c r="H21" i="1"/>
  <c r="G21" i="1"/>
  <c r="F21" i="1"/>
  <c r="E21" i="1"/>
  <c r="D21" i="1"/>
  <c r="C21" i="1"/>
  <c r="I20" i="1"/>
  <c r="H20" i="1"/>
  <c r="G20" i="1"/>
  <c r="F20" i="1"/>
  <c r="E20" i="1"/>
  <c r="D20" i="1"/>
  <c r="C20" i="1"/>
  <c r="I19" i="1"/>
  <c r="H19" i="1"/>
  <c r="G19" i="1"/>
  <c r="F19" i="1"/>
  <c r="E19" i="1"/>
  <c r="D19" i="1"/>
  <c r="C19" i="1"/>
  <c r="I18" i="1"/>
  <c r="H18" i="1"/>
  <c r="G18" i="1"/>
  <c r="F18" i="1"/>
  <c r="E18" i="1"/>
  <c r="D18" i="1"/>
  <c r="C18" i="1"/>
  <c r="I17" i="1"/>
  <c r="H17" i="1"/>
  <c r="G17" i="1"/>
  <c r="F17" i="1"/>
  <c r="E17" i="1"/>
  <c r="D17" i="1"/>
  <c r="C17" i="1"/>
  <c r="I16" i="1"/>
  <c r="H16" i="1"/>
  <c r="G16" i="1"/>
  <c r="F16" i="1"/>
  <c r="E16" i="1"/>
  <c r="D16" i="1"/>
  <c r="C16" i="1"/>
  <c r="I15" i="1"/>
  <c r="H15" i="1"/>
  <c r="G15" i="1"/>
  <c r="F15" i="1"/>
  <c r="E15" i="1"/>
  <c r="D15" i="1"/>
  <c r="C15" i="1"/>
  <c r="I14" i="1"/>
  <c r="H14" i="1"/>
  <c r="G14" i="1"/>
  <c r="F14" i="1"/>
  <c r="E14" i="1"/>
  <c r="D14" i="1"/>
  <c r="C14" i="1"/>
  <c r="I13" i="1"/>
  <c r="H13" i="1"/>
  <c r="G13" i="1"/>
  <c r="F13" i="1"/>
  <c r="E13" i="1"/>
  <c r="D13" i="1"/>
  <c r="C13" i="1"/>
  <c r="I12" i="1"/>
  <c r="H12" i="1"/>
  <c r="G12" i="1"/>
  <c r="F12" i="1"/>
  <c r="E12" i="1"/>
  <c r="D12" i="1"/>
  <c r="C12" i="1"/>
  <c r="I11" i="1"/>
  <c r="H11" i="1"/>
  <c r="G11" i="1"/>
  <c r="F11" i="1"/>
  <c r="E11" i="1"/>
  <c r="D11" i="1"/>
  <c r="C11" i="1"/>
  <c r="I10" i="1"/>
  <c r="H10" i="1"/>
  <c r="G10" i="1"/>
  <c r="F10" i="1"/>
  <c r="E10" i="1"/>
  <c r="D10" i="1"/>
  <c r="C10" i="1"/>
  <c r="I9" i="1"/>
  <c r="H9" i="1"/>
  <c r="G9" i="1"/>
  <c r="F9" i="1"/>
  <c r="E9" i="1"/>
  <c r="D9" i="1"/>
  <c r="C9" i="1"/>
  <c r="I8" i="1"/>
  <c r="H8" i="1"/>
  <c r="G8" i="1"/>
  <c r="F8" i="1"/>
  <c r="E8" i="1"/>
  <c r="D8" i="1"/>
  <c r="C8" i="1"/>
  <c r="I7" i="1"/>
  <c r="H7" i="1"/>
  <c r="G7" i="1"/>
  <c r="F7" i="1"/>
  <c r="E7" i="1"/>
  <c r="D7" i="1"/>
  <c r="C7" i="1"/>
  <c r="I6" i="1"/>
  <c r="H6" i="1"/>
  <c r="G6" i="1"/>
  <c r="F6" i="1"/>
  <c r="E6" i="1"/>
  <c r="D6" i="1"/>
  <c r="C6" i="1"/>
  <c r="I5" i="1"/>
  <c r="H5" i="1"/>
  <c r="H38" i="1" s="1"/>
  <c r="G5" i="1"/>
  <c r="F5" i="1"/>
  <c r="F38" i="1" s="1"/>
  <c r="E5" i="1"/>
  <c r="D5" i="1"/>
  <c r="C5" i="1"/>
  <c r="E38" i="1" l="1"/>
  <c r="I38" i="1"/>
  <c r="C38" i="1"/>
  <c r="G38" i="1"/>
  <c r="J5" i="1"/>
  <c r="L5" i="1" s="1"/>
  <c r="J12" i="1"/>
  <c r="L12" i="1" s="1"/>
  <c r="J14" i="1"/>
  <c r="L14" i="1" s="1"/>
  <c r="J21" i="1"/>
  <c r="L21" i="1" s="1"/>
  <c r="J26" i="1"/>
  <c r="L26" i="1" s="1"/>
  <c r="J28" i="1"/>
  <c r="L28" i="1" s="1"/>
  <c r="J30" i="1"/>
  <c r="L30" i="1" s="1"/>
  <c r="J32" i="1"/>
  <c r="L32" i="1" s="1"/>
  <c r="J34" i="1"/>
  <c r="L34" i="1" s="1"/>
  <c r="J36" i="1"/>
  <c r="L36" i="1" s="1"/>
  <c r="D38" i="1"/>
  <c r="J6" i="1"/>
  <c r="L6" i="1" s="1"/>
  <c r="J13" i="1"/>
  <c r="L13" i="1" s="1"/>
  <c r="J20" i="1"/>
  <c r="L20" i="1" s="1"/>
  <c r="J27" i="1"/>
  <c r="L27" i="1" s="1"/>
  <c r="J29" i="1"/>
  <c r="L29" i="1" s="1"/>
  <c r="J31" i="1"/>
  <c r="L31" i="1" s="1"/>
  <c r="J33" i="1"/>
  <c r="L33" i="1" s="1"/>
  <c r="J35" i="1"/>
  <c r="L35" i="1" s="1"/>
  <c r="J8" i="1"/>
  <c r="L8" i="1" s="1"/>
  <c r="J10" i="1"/>
  <c r="L10" i="1" s="1"/>
  <c r="J17" i="1"/>
  <c r="L17" i="1" s="1"/>
  <c r="J24" i="1"/>
  <c r="L24" i="1" s="1"/>
  <c r="J9" i="1"/>
  <c r="L9" i="1" s="1"/>
  <c r="J16" i="1"/>
  <c r="L16" i="1" s="1"/>
  <c r="J18" i="1"/>
  <c r="L18" i="1" s="1"/>
  <c r="J23" i="1"/>
  <c r="L23" i="1" s="1"/>
  <c r="J38" i="1" l="1"/>
</calcChain>
</file>

<file path=xl/sharedStrings.xml><?xml version="1.0" encoding="utf-8"?>
<sst xmlns="http://schemas.openxmlformats.org/spreadsheetml/2006/main" count="38" uniqueCount="5">
  <si>
    <t>Сотрудник</t>
  </si>
  <si>
    <t>Итого</t>
  </si>
  <si>
    <t>Январь</t>
  </si>
  <si>
    <t>Январь 2013</t>
  </si>
  <si>
    <t>Задача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</si>
</sst>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0" fillId="3" borderId="5" xfId="0" applyFill="1" applyBorder="1"/>
    <xf numFmtId="0" fontId="3" fillId="3" borderId="5" xfId="1" applyFill="1" applyBorder="1" applyAlignment="1">
      <alignment horizontal="center" wrapText="1"/>
    </xf>
    <xf numFmtId="0" fontId="0" fillId="3" borderId="5" xfId="0" applyFill="1" applyBorder="1" applyAlignment="1">
      <alignment horizontal="center"/>
    </xf>
    <xf numFmtId="0" fontId="0" fillId="3" borderId="5" xfId="0" applyFill="1" applyBorder="1" applyAlignment="1">
      <alignment horizontal="center" wrapText="1"/>
    </xf>
    <xf numFmtId="0" fontId="0" fillId="4" borderId="4" xfId="0" applyFill="1" applyBorder="1"/>
    <xf numFmtId="0" fontId="0" fillId="4" borderId="0" xfId="0" applyFill="1" applyBorder="1" applyAlignment="1">
      <alignment wrapText="1"/>
    </xf>
    <xf numFmtId="0" fontId="0" fillId="4" borderId="6" xfId="0" applyFill="1" applyBorder="1" applyAlignment="1">
      <alignment wrapText="1"/>
    </xf>
    <xf numFmtId="0" fontId="0" fillId="0" borderId="4" xfId="0" applyBorder="1"/>
    <xf numFmtId="0" fontId="0" fillId="0" borderId="0" xfId="0" applyBorder="1" applyAlignment="1">
      <alignment wrapText="1"/>
    </xf>
    <xf numFmtId="0" fontId="0" fillId="0" borderId="7" xfId="0" applyBorder="1" applyAlignment="1">
      <alignment wrapText="1"/>
    </xf>
    <xf numFmtId="0" fontId="0" fillId="5" borderId="8" xfId="0" applyFill="1" applyBorder="1" applyAlignment="1"/>
    <xf numFmtId="0" fontId="0" fillId="5" borderId="9" xfId="0" applyFill="1" applyBorder="1" applyAlignment="1">
      <alignment wrapText="1"/>
    </xf>
    <xf numFmtId="0" fontId="0" fillId="5" borderId="10" xfId="0" applyFill="1" applyBorder="1"/>
    <xf numFmtId="0" fontId="4" fillId="0" borderId="4" xfId="0" applyFont="1" applyBorder="1" applyAlignment="1">
      <alignment horizontal="right"/>
    </xf>
    <xf numFmtId="0" fontId="4" fillId="4" borderId="4" xfId="0" applyFont="1" applyFill="1" applyBorder="1" applyAlignment="1">
      <alignment horizontal="right"/>
    </xf>
    <xf numFmtId="0" fontId="0" fillId="4" borderId="7" xfId="0" applyFill="1" applyBorder="1" applyAlignment="1">
      <alignment wrapText="1"/>
    </xf>
    <xf numFmtId="0" fontId="4" fillId="0" borderId="11" xfId="0" applyFont="1" applyBorder="1" applyAlignment="1">
      <alignment horizontal="right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1" xfId="0" applyBorder="1"/>
    <xf numFmtId="0" fontId="4" fillId="4" borderId="11" xfId="0" applyFont="1" applyFill="1" applyBorder="1" applyAlignment="1">
      <alignment horizontal="right"/>
    </xf>
    <xf numFmtId="0" fontId="0" fillId="4" borderId="12" xfId="0" applyFill="1" applyBorder="1" applyAlignment="1">
      <alignment wrapText="1"/>
    </xf>
    <xf numFmtId="0" fontId="0" fillId="4" borderId="13" xfId="0" applyFill="1" applyBorder="1" applyAlignment="1">
      <alignment wrapText="1"/>
    </xf>
    <xf numFmtId="0" fontId="0" fillId="4" borderId="11" xfId="0" applyFill="1" applyBorder="1"/>
    <xf numFmtId="0" fontId="0" fillId="5" borderId="8" xfId="0" applyFill="1" applyBorder="1"/>
    <xf numFmtId="0" fontId="0" fillId="3" borderId="5" xfId="0" applyFill="1" applyBorder="1" applyAlignment="1">
      <alignment horizontal="left" wrapText="1"/>
    </xf>
    <xf numFmtId="0" fontId="0" fillId="3" borderId="2" xfId="0" applyFill="1" applyBorder="1" applyAlignment="1">
      <alignment wrapText="1"/>
    </xf>
    <xf numFmtId="0" fontId="1" fillId="2" borderId="5" xfId="0" applyFont="1" applyFill="1" applyBorder="1"/>
    <xf numFmtId="0" fontId="0" fillId="3" borderId="11" xfId="0" applyFill="1" applyBorder="1" applyAlignment="1">
      <alignment horizontal="left" wrapText="1"/>
    </xf>
    <xf numFmtId="0" fontId="0" fillId="3" borderId="12" xfId="0" applyFill="1" applyBorder="1" applyAlignment="1">
      <alignment wrapText="1"/>
    </xf>
    <xf numFmtId="0" fontId="1" fillId="2" borderId="11" xfId="0" applyFont="1" applyFill="1" applyBorder="1"/>
    <xf numFmtId="0" fontId="5" fillId="2" borderId="0" xfId="0" applyFont="1" applyFill="1" applyAlignment="1">
      <alignment horizontal="center" vertical="center" textRotation="90"/>
    </xf>
    <xf numFmtId="49" fontId="2" fillId="2" borderId="0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 wrapText="1"/>
    </xf>
    <xf numFmtId="0" fontId="0" fillId="0" borderId="4" xfId="0" applyFill="1" applyBorder="1"/>
    <xf numFmtId="0" fontId="0" fillId="0" borderId="11" xfId="0" applyFill="1" applyBorder="1"/>
    <xf numFmtId="0" fontId="0" fillId="3" borderId="1" xfId="0" applyFill="1" applyBorder="1" applyAlignment="1">
      <alignment horizontal="left" wrapText="1"/>
    </xf>
    <xf numFmtId="0" fontId="1" fillId="2" borderId="2" xfId="0" applyFont="1" applyFill="1" applyBorder="1"/>
    <xf numFmtId="0" fontId="1" fillId="2" borderId="3" xfId="0" applyFont="1" applyFill="1" applyBorder="1"/>
    <xf numFmtId="0" fontId="0" fillId="3" borderId="0" xfId="0" applyFill="1" applyBorder="1" applyAlignment="1">
      <alignment horizontal="left" wrapText="1"/>
    </xf>
    <xf numFmtId="0" fontId="0" fillId="3" borderId="0" xfId="0" applyFill="1" applyBorder="1" applyAlignment="1">
      <alignment wrapText="1"/>
    </xf>
    <xf numFmtId="0" fontId="1" fillId="2" borderId="0" xfId="0" applyFont="1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72;&#1095;&#1072;&#1083;&#1100;&#1085;&#1080;&#1082;/Report_IFX_CNA_011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трудник"/>
      <sheetName val="Неделя"/>
      <sheetName val="Месяц"/>
      <sheetName val="Квартал"/>
      <sheetName val="Диаграммы и графики"/>
      <sheetName val="Список эмитентов"/>
      <sheetName val="Бракозябула_вот_так_сам_в_шоке"/>
    </sheetNames>
    <sheetDataSet>
      <sheetData sheetId="0">
        <row r="7">
          <cell r="C7">
            <v>21</v>
          </cell>
        </row>
        <row r="9">
          <cell r="C9">
            <v>213</v>
          </cell>
          <cell r="F9">
            <v>2131</v>
          </cell>
        </row>
        <row r="10">
          <cell r="C10">
            <v>1</v>
          </cell>
          <cell r="F10">
            <v>4</v>
          </cell>
        </row>
        <row r="11">
          <cell r="C11">
            <v>342</v>
          </cell>
        </row>
        <row r="13">
          <cell r="F13">
            <v>12</v>
          </cell>
        </row>
        <row r="15">
          <cell r="E15">
            <v>421</v>
          </cell>
        </row>
        <row r="17">
          <cell r="D17">
            <v>126</v>
          </cell>
          <cell r="E17">
            <v>5</v>
          </cell>
          <cell r="F17">
            <v>6546</v>
          </cell>
        </row>
        <row r="18">
          <cell r="F18">
            <v>564</v>
          </cell>
        </row>
        <row r="19">
          <cell r="D19">
            <v>564</v>
          </cell>
        </row>
        <row r="22">
          <cell r="D22">
            <v>87</v>
          </cell>
        </row>
        <row r="24">
          <cell r="F24">
            <v>456</v>
          </cell>
        </row>
        <row r="25">
          <cell r="F25">
            <v>156</v>
          </cell>
        </row>
        <row r="27">
          <cell r="F27">
            <v>546</v>
          </cell>
        </row>
        <row r="29">
          <cell r="F29">
            <v>456</v>
          </cell>
        </row>
        <row r="30">
          <cell r="D30">
            <v>456</v>
          </cell>
          <cell r="F30">
            <v>456</v>
          </cell>
        </row>
        <row r="32">
          <cell r="E32">
            <v>5664</v>
          </cell>
          <cell r="F32">
            <v>56</v>
          </cell>
        </row>
        <row r="44">
          <cell r="C44">
            <v>1450.6</v>
          </cell>
          <cell r="D44">
            <v>854.21000000000015</v>
          </cell>
          <cell r="E44">
            <v>2239</v>
          </cell>
          <cell r="F44">
            <v>1869.18</v>
          </cell>
        </row>
        <row r="54">
          <cell r="D54">
            <v>5456</v>
          </cell>
        </row>
        <row r="55">
          <cell r="D55">
            <v>4545</v>
          </cell>
        </row>
        <row r="58">
          <cell r="F58">
            <v>166</v>
          </cell>
        </row>
        <row r="59">
          <cell r="F59">
            <v>456</v>
          </cell>
        </row>
        <row r="60">
          <cell r="D60">
            <v>1234</v>
          </cell>
        </row>
        <row r="62">
          <cell r="E62">
            <v>5464</v>
          </cell>
        </row>
        <row r="63">
          <cell r="E63">
            <v>4566</v>
          </cell>
        </row>
        <row r="64">
          <cell r="F64">
            <v>124</v>
          </cell>
        </row>
        <row r="89">
          <cell r="C89">
            <v>15</v>
          </cell>
          <cell r="D89">
            <v>4957.18</v>
          </cell>
          <cell r="E89">
            <v>1608.08</v>
          </cell>
          <cell r="F89">
            <v>1836.84</v>
          </cell>
        </row>
        <row r="100">
          <cell r="E100">
            <v>456</v>
          </cell>
        </row>
        <row r="101">
          <cell r="F101">
            <v>1234</v>
          </cell>
        </row>
        <row r="105">
          <cell r="E105">
            <v>123</v>
          </cell>
        </row>
        <row r="109">
          <cell r="F109">
            <v>1234</v>
          </cell>
        </row>
        <row r="134">
          <cell r="C134">
            <v>56</v>
          </cell>
          <cell r="D134">
            <v>456</v>
          </cell>
          <cell r="E134">
            <v>461.36</v>
          </cell>
          <cell r="F134">
            <v>6379.2</v>
          </cell>
        </row>
        <row r="149">
          <cell r="E149">
            <v>456</v>
          </cell>
        </row>
        <row r="179">
          <cell r="C179">
            <v>126</v>
          </cell>
          <cell r="D179">
            <v>246</v>
          </cell>
          <cell r="E179">
            <v>183.36</v>
          </cell>
          <cell r="F179">
            <v>157</v>
          </cell>
        </row>
        <row r="224">
          <cell r="C224">
            <v>126</v>
          </cell>
          <cell r="D224">
            <v>456</v>
          </cell>
          <cell r="E224">
            <v>789</v>
          </cell>
          <cell r="F224">
            <v>15</v>
          </cell>
        </row>
        <row r="269">
          <cell r="C269">
            <v>126</v>
          </cell>
          <cell r="D269">
            <v>156</v>
          </cell>
          <cell r="E269">
            <v>216</v>
          </cell>
          <cell r="F269">
            <v>564</v>
          </cell>
        </row>
        <row r="315">
          <cell r="C315">
            <v>546</v>
          </cell>
          <cell r="D315">
            <v>564</v>
          </cell>
          <cell r="E315">
            <v>126</v>
          </cell>
          <cell r="F315">
            <v>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L38"/>
  <sheetViews>
    <sheetView tabSelected="1" workbookViewId="0">
      <selection activeCell="K5" sqref="K5"/>
    </sheetView>
  </sheetViews>
  <sheetFormatPr defaultRowHeight="15" x14ac:dyDescent="0.25"/>
  <cols>
    <col min="2" max="2" width="23.7109375" customWidth="1"/>
    <col min="12" max="12" width="12.5703125" customWidth="1"/>
  </cols>
  <sheetData>
    <row r="3" spans="1:12" ht="19.5" thickBot="1" x14ac:dyDescent="0.35">
      <c r="A3" s="32" t="s">
        <v>2</v>
      </c>
      <c r="B3" s="33" t="s">
        <v>3</v>
      </c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ht="15.75" thickBot="1" x14ac:dyDescent="0.3">
      <c r="A4" s="32"/>
      <c r="B4" s="1" t="s">
        <v>0</v>
      </c>
      <c r="C4" s="2"/>
      <c r="D4" s="2"/>
      <c r="E4" s="2"/>
      <c r="F4" s="2"/>
      <c r="G4" s="2"/>
      <c r="H4" s="2"/>
      <c r="I4" s="2"/>
      <c r="J4" s="3" t="s">
        <v>1</v>
      </c>
      <c r="K4" s="4"/>
      <c r="L4" s="34"/>
    </row>
    <row r="5" spans="1:12" x14ac:dyDescent="0.25">
      <c r="A5" s="32"/>
      <c r="B5" s="5" t="s">
        <v>4</v>
      </c>
      <c r="C5" s="6">
        <f>SUM([1]Сотрудник!C7:F7)</f>
        <v>21</v>
      </c>
      <c r="D5" s="7">
        <f>SUM([1]Сотрудник!C52:F52)</f>
        <v>0</v>
      </c>
      <c r="E5" s="7">
        <f>SUM([1]Сотрудник!C97:F97)</f>
        <v>0</v>
      </c>
      <c r="F5" s="7">
        <f>SUM([1]Сотрудник!C142:F142)</f>
        <v>0</v>
      </c>
      <c r="G5" s="7">
        <f>SUM([1]Сотрудник!C187:F187)</f>
        <v>0</v>
      </c>
      <c r="H5" s="7">
        <f>SUM([1]Сотрудник!C232:F232)</f>
        <v>0</v>
      </c>
      <c r="I5" s="6">
        <f>SUM([1]Сотрудник!C278:F278)</f>
        <v>0</v>
      </c>
      <c r="J5" s="5">
        <f>SUM(C5:H5)</f>
        <v>21</v>
      </c>
      <c r="K5" s="5">
        <v>1</v>
      </c>
      <c r="L5" s="35">
        <f>K5*J5</f>
        <v>21</v>
      </c>
    </row>
    <row r="6" spans="1:12" ht="15.75" thickBot="1" x14ac:dyDescent="0.3">
      <c r="A6" s="32"/>
      <c r="B6" s="8" t="s">
        <v>4</v>
      </c>
      <c r="C6" s="9">
        <f>SUM([1]Сотрудник!C8:F8)</f>
        <v>0</v>
      </c>
      <c r="D6" s="10">
        <f>SUM([1]Сотрудник!C53:F53)</f>
        <v>0</v>
      </c>
      <c r="E6" s="10">
        <f>SUM([1]Сотрудник!C98:F98)</f>
        <v>0</v>
      </c>
      <c r="F6" s="10">
        <f>SUM([1]Сотрудник!C143:F143)</f>
        <v>0</v>
      </c>
      <c r="G6" s="10">
        <f>SUM([1]Сотрудник!C188:F188)</f>
        <v>0</v>
      </c>
      <c r="H6" s="10">
        <f>SUM([1]Сотрудник!C233:F233)</f>
        <v>0</v>
      </c>
      <c r="I6" s="9">
        <f>SUM([1]Сотрудник!C279:F279)</f>
        <v>0</v>
      </c>
      <c r="J6" s="8">
        <f>SUM(C6:H6)</f>
        <v>0</v>
      </c>
      <c r="K6" s="8">
        <v>2.5</v>
      </c>
      <c r="L6" s="35">
        <f t="shared" ref="L6:L36" si="0">K6*J6</f>
        <v>0</v>
      </c>
    </row>
    <row r="7" spans="1:12" x14ac:dyDescent="0.25">
      <c r="A7" s="32"/>
      <c r="B7" s="11" t="s">
        <v>4</v>
      </c>
      <c r="C7" s="12">
        <f>SUM([1]Сотрудник!C9:F9)</f>
        <v>2344</v>
      </c>
      <c r="D7" s="12">
        <f>SUM([1]Сотрудник!C54:F54)</f>
        <v>5456</v>
      </c>
      <c r="E7" s="12">
        <f>SUM([1]Сотрудник!C99:F99)</f>
        <v>0</v>
      </c>
      <c r="F7" s="12">
        <f>SUM([1]Сотрудник!C144:F144)</f>
        <v>0</v>
      </c>
      <c r="G7" s="12">
        <f>SUM([1]Сотрудник!C189:F189)</f>
        <v>0</v>
      </c>
      <c r="H7" s="12">
        <f>SUM([1]Сотрудник!C234:F234)</f>
        <v>0</v>
      </c>
      <c r="I7" s="12">
        <f>SUM([1]Сотрудник!C280:F280)</f>
        <v>0</v>
      </c>
      <c r="J7" s="13"/>
      <c r="K7" s="13"/>
      <c r="L7" s="13">
        <f t="shared" si="0"/>
        <v>0</v>
      </c>
    </row>
    <row r="8" spans="1:12" x14ac:dyDescent="0.25">
      <c r="A8" s="32"/>
      <c r="B8" s="14" t="s">
        <v>4</v>
      </c>
      <c r="C8" s="9">
        <f>SUM([1]Сотрудник!C10:F10)</f>
        <v>5</v>
      </c>
      <c r="D8" s="10">
        <f>SUM([1]Сотрудник!C55:F55)</f>
        <v>4545</v>
      </c>
      <c r="E8" s="10">
        <f>SUM([1]Сотрудник!C100:F100)</f>
        <v>456</v>
      </c>
      <c r="F8" s="10">
        <f>SUM([1]Сотрудник!C145:F145)</f>
        <v>0</v>
      </c>
      <c r="G8" s="10">
        <f>SUM([1]Сотрудник!C190:F190)</f>
        <v>0</v>
      </c>
      <c r="H8" s="10">
        <f>SUM([1]Сотрудник!C235:F235)</f>
        <v>0</v>
      </c>
      <c r="I8" s="9">
        <f>SUM([1]Сотрудник!C281:F281)</f>
        <v>0</v>
      </c>
      <c r="J8" s="8">
        <f t="shared" ref="J8:J10" si="1">SUM(C8:H8)</f>
        <v>5006</v>
      </c>
      <c r="K8" s="8">
        <v>0.08</v>
      </c>
      <c r="L8" s="35">
        <f t="shared" si="0"/>
        <v>400.48</v>
      </c>
    </row>
    <row r="9" spans="1:12" x14ac:dyDescent="0.25">
      <c r="A9" s="32"/>
      <c r="B9" s="15" t="s">
        <v>4</v>
      </c>
      <c r="C9" s="6">
        <f>SUM([1]Сотрудник!C11:F11)</f>
        <v>342</v>
      </c>
      <c r="D9" s="16">
        <f>SUM([1]Сотрудник!C56:F56)</f>
        <v>0</v>
      </c>
      <c r="E9" s="16">
        <f>SUM([1]Сотрудник!C101:F101)</f>
        <v>1234</v>
      </c>
      <c r="F9" s="16">
        <f>SUM([1]Сотрудник!C146:F146)</f>
        <v>0</v>
      </c>
      <c r="G9" s="16">
        <f>SUM([1]Сотрудник!C191:F191)</f>
        <v>0</v>
      </c>
      <c r="H9" s="16">
        <f>SUM([1]Сотрудник!C236:F236)</f>
        <v>0</v>
      </c>
      <c r="I9" s="6">
        <f>SUM([1]Сотрудник!C282:F282)</f>
        <v>0</v>
      </c>
      <c r="J9" s="5">
        <f t="shared" si="1"/>
        <v>1576</v>
      </c>
      <c r="K9" s="5">
        <v>0.06</v>
      </c>
      <c r="L9" s="35">
        <f t="shared" si="0"/>
        <v>94.56</v>
      </c>
    </row>
    <row r="10" spans="1:12" ht="15.75" thickBot="1" x14ac:dyDescent="0.3">
      <c r="A10" s="32"/>
      <c r="B10" s="17" t="s">
        <v>4</v>
      </c>
      <c r="C10" s="18">
        <f>SUM([1]Сотрудник!C12:F12)</f>
        <v>0</v>
      </c>
      <c r="D10" s="19">
        <f>SUM([1]Сотрудник!C57:F57)</f>
        <v>0</v>
      </c>
      <c r="E10" s="19">
        <f>SUM([1]Сотрудник!C102:F102)</f>
        <v>0</v>
      </c>
      <c r="F10" s="19">
        <f>SUM([1]Сотрудник!C147:F147)</f>
        <v>0</v>
      </c>
      <c r="G10" s="19">
        <f>SUM([1]Сотрудник!C192:F192)</f>
        <v>0</v>
      </c>
      <c r="H10" s="19">
        <f>SUM([1]Сотрудник!C237:F237)</f>
        <v>0</v>
      </c>
      <c r="I10" s="18">
        <f>SUM([1]Сотрудник!C283:F283)</f>
        <v>0</v>
      </c>
      <c r="J10" s="20">
        <f t="shared" si="1"/>
        <v>0</v>
      </c>
      <c r="K10" s="20">
        <v>4</v>
      </c>
      <c r="L10" s="36">
        <f t="shared" si="0"/>
        <v>0</v>
      </c>
    </row>
    <row r="11" spans="1:12" x14ac:dyDescent="0.25">
      <c r="A11" s="32"/>
      <c r="B11" s="11" t="s">
        <v>4</v>
      </c>
      <c r="C11" s="12">
        <f>SUM([1]Сотрудник!C13:F13)</f>
        <v>12</v>
      </c>
      <c r="D11" s="12">
        <f>SUM([1]Сотрудник!C58:F58)</f>
        <v>166</v>
      </c>
      <c r="E11" s="12">
        <f>SUM([1]Сотрудник!C103:F103)</f>
        <v>0</v>
      </c>
      <c r="F11" s="12">
        <f>SUM([1]Сотрудник!C148:F148)</f>
        <v>0</v>
      </c>
      <c r="G11" s="12">
        <f>SUM([1]Сотрудник!C193:F193)</f>
        <v>0</v>
      </c>
      <c r="H11" s="12">
        <f>SUM([1]Сотрудник!C238:F238)</f>
        <v>0</v>
      </c>
      <c r="I11" s="12">
        <f>SUM([1]Сотрудник!C284:F284)</f>
        <v>0</v>
      </c>
      <c r="J11" s="13"/>
      <c r="K11" s="13"/>
      <c r="L11" s="13">
        <f t="shared" si="0"/>
        <v>0</v>
      </c>
    </row>
    <row r="12" spans="1:12" x14ac:dyDescent="0.25">
      <c r="A12" s="32"/>
      <c r="B12" s="14" t="s">
        <v>4</v>
      </c>
      <c r="C12" s="9">
        <f>SUM([1]Сотрудник!C14:F14)</f>
        <v>0</v>
      </c>
      <c r="D12" s="10">
        <f>SUM([1]Сотрудник!C59:F59)</f>
        <v>456</v>
      </c>
      <c r="E12" s="10">
        <f>SUM([1]Сотрудник!C104:F104)</f>
        <v>0</v>
      </c>
      <c r="F12" s="10">
        <f>SUM([1]Сотрудник!C149:F149)</f>
        <v>456</v>
      </c>
      <c r="G12" s="10">
        <f>SUM([1]Сотрудник!C194:F194)</f>
        <v>0</v>
      </c>
      <c r="H12" s="10">
        <f>SUM([1]Сотрудник!C239:F239)</f>
        <v>0</v>
      </c>
      <c r="I12" s="9">
        <f>SUM([1]Сотрудник!C285:F285)</f>
        <v>0</v>
      </c>
      <c r="J12" s="8">
        <f t="shared" ref="J12:J14" si="2">SUM(C12:H12)</f>
        <v>912</v>
      </c>
      <c r="K12" s="8">
        <v>0.08</v>
      </c>
      <c r="L12" s="35">
        <f t="shared" si="0"/>
        <v>72.960000000000008</v>
      </c>
    </row>
    <row r="13" spans="1:12" x14ac:dyDescent="0.25">
      <c r="A13" s="32"/>
      <c r="B13" s="15" t="s">
        <v>4</v>
      </c>
      <c r="C13" s="6">
        <f>SUM([1]Сотрудник!C15:F15)</f>
        <v>421</v>
      </c>
      <c r="D13" s="16">
        <f>SUM([1]Сотрудник!C60:F60)</f>
        <v>1234</v>
      </c>
      <c r="E13" s="16">
        <f>SUM([1]Сотрудник!C105:F105)</f>
        <v>123</v>
      </c>
      <c r="F13" s="16">
        <f>SUM([1]Сотрудник!C150:F150)</f>
        <v>0</v>
      </c>
      <c r="G13" s="16">
        <f>SUM([1]Сотрудник!C195:F195)</f>
        <v>0</v>
      </c>
      <c r="H13" s="16">
        <f>SUM([1]Сотрудник!C240:F240)</f>
        <v>0</v>
      </c>
      <c r="I13" s="6">
        <f>SUM([1]Сотрудник!C286:F286)</f>
        <v>0</v>
      </c>
      <c r="J13" s="5">
        <f t="shared" si="2"/>
        <v>1778</v>
      </c>
      <c r="K13" s="5">
        <v>0.06</v>
      </c>
      <c r="L13" s="35">
        <f t="shared" si="0"/>
        <v>106.67999999999999</v>
      </c>
    </row>
    <row r="14" spans="1:12" ht="15.75" thickBot="1" x14ac:dyDescent="0.3">
      <c r="A14" s="32"/>
      <c r="B14" s="17" t="s">
        <v>4</v>
      </c>
      <c r="C14" s="18">
        <f>SUM([1]Сотрудник!C16:F16)</f>
        <v>0</v>
      </c>
      <c r="D14" s="19">
        <f>SUM([1]Сотрудник!C61:F61)</f>
        <v>0</v>
      </c>
      <c r="E14" s="19">
        <f>SUM([1]Сотрудник!C106:F106)</f>
        <v>0</v>
      </c>
      <c r="F14" s="19">
        <f>SUM([1]Сотрудник!C151:F151)</f>
        <v>0</v>
      </c>
      <c r="G14" s="19">
        <f>SUM([1]Сотрудник!C196:F196)</f>
        <v>0</v>
      </c>
      <c r="H14" s="19">
        <f>SUM([1]Сотрудник!C241:F241)</f>
        <v>0</v>
      </c>
      <c r="I14" s="18">
        <f>SUM([1]Сотрудник!C287:F287)</f>
        <v>0</v>
      </c>
      <c r="J14" s="20">
        <f t="shared" si="2"/>
        <v>0</v>
      </c>
      <c r="K14" s="20">
        <v>3</v>
      </c>
      <c r="L14" s="36">
        <f t="shared" si="0"/>
        <v>0</v>
      </c>
    </row>
    <row r="15" spans="1:12" x14ac:dyDescent="0.25">
      <c r="A15" s="32"/>
      <c r="B15" s="11" t="s">
        <v>4</v>
      </c>
      <c r="C15" s="12">
        <f>SUM([1]Сотрудник!C17:F17)</f>
        <v>6677</v>
      </c>
      <c r="D15" s="12">
        <f>SUM([1]Сотрудник!C62:F62)</f>
        <v>5464</v>
      </c>
      <c r="E15" s="12">
        <f>SUM([1]Сотрудник!C107:F107)</f>
        <v>0</v>
      </c>
      <c r="F15" s="12">
        <f>SUM([1]Сотрудник!C152:F152)</f>
        <v>0</v>
      </c>
      <c r="G15" s="12">
        <f>SUM([1]Сотрудник!C197:F197)</f>
        <v>0</v>
      </c>
      <c r="H15" s="12">
        <f>SUM([1]Сотрудник!C242:F242)</f>
        <v>0</v>
      </c>
      <c r="I15" s="12">
        <f>SUM([1]Сотрудник!C288:F288)</f>
        <v>0</v>
      </c>
      <c r="J15" s="13"/>
      <c r="K15" s="13"/>
      <c r="L15" s="13">
        <f t="shared" si="0"/>
        <v>0</v>
      </c>
    </row>
    <row r="16" spans="1:12" x14ac:dyDescent="0.25">
      <c r="A16" s="32"/>
      <c r="B16" s="14" t="s">
        <v>4</v>
      </c>
      <c r="C16" s="9">
        <f>SUM([1]Сотрудник!C18:F18)</f>
        <v>564</v>
      </c>
      <c r="D16" s="10">
        <f>SUM([1]Сотрудник!C63:F63)</f>
        <v>4566</v>
      </c>
      <c r="E16" s="10">
        <f>SUM([1]Сотрудник!C108:F108)</f>
        <v>0</v>
      </c>
      <c r="F16" s="10">
        <f>SUM([1]Сотрудник!C153:F153)</f>
        <v>0</v>
      </c>
      <c r="G16" s="10">
        <f>SUM([1]Сотрудник!C198:F198)</f>
        <v>0</v>
      </c>
      <c r="H16" s="10">
        <f>SUM([1]Сотрудник!C243:F243)</f>
        <v>0</v>
      </c>
      <c r="I16" s="9">
        <f>SUM([1]Сотрудник!C289:F289)</f>
        <v>0</v>
      </c>
      <c r="J16" s="8">
        <f t="shared" ref="J16:J18" si="3">SUM(C16:H16)</f>
        <v>5130</v>
      </c>
      <c r="K16" s="8">
        <v>0.08</v>
      </c>
      <c r="L16" s="35">
        <f t="shared" si="0"/>
        <v>410.40000000000003</v>
      </c>
    </row>
    <row r="17" spans="1:12" x14ac:dyDescent="0.25">
      <c r="A17" s="32"/>
      <c r="B17" s="15" t="s">
        <v>4</v>
      </c>
      <c r="C17" s="6">
        <f>SUM([1]Сотрудник!C19:F19)</f>
        <v>564</v>
      </c>
      <c r="D17" s="16">
        <f>SUM([1]Сотрудник!C64:F64)</f>
        <v>124</v>
      </c>
      <c r="E17" s="16">
        <f>SUM([1]Сотрудник!C109:F109)</f>
        <v>1234</v>
      </c>
      <c r="F17" s="16">
        <f>SUM([1]Сотрудник!C154:F154)</f>
        <v>0</v>
      </c>
      <c r="G17" s="16">
        <f>SUM([1]Сотрудник!C199:F199)</f>
        <v>0</v>
      </c>
      <c r="H17" s="16">
        <f>SUM([1]Сотрудник!C244:F244)</f>
        <v>0</v>
      </c>
      <c r="I17" s="6">
        <f>SUM([1]Сотрудник!C290:F290)</f>
        <v>0</v>
      </c>
      <c r="J17" s="5">
        <f t="shared" si="3"/>
        <v>1922</v>
      </c>
      <c r="K17" s="5">
        <v>0.06</v>
      </c>
      <c r="L17" s="35">
        <f t="shared" si="0"/>
        <v>115.32</v>
      </c>
    </row>
    <row r="18" spans="1:12" ht="15.75" thickBot="1" x14ac:dyDescent="0.3">
      <c r="A18" s="32"/>
      <c r="B18" s="17" t="s">
        <v>4</v>
      </c>
      <c r="C18" s="18">
        <f>SUM([1]Сотрудник!C20:F20)</f>
        <v>0</v>
      </c>
      <c r="D18" s="19">
        <f>SUM([1]Сотрудник!C65:F65)</f>
        <v>0</v>
      </c>
      <c r="E18" s="19">
        <f>SUM([1]Сотрудник!C110:F110)</f>
        <v>0</v>
      </c>
      <c r="F18" s="19">
        <f>SUM([1]Сотрудник!C155:F155)</f>
        <v>0</v>
      </c>
      <c r="G18" s="19">
        <f>SUM([1]Сотрудник!C200:F200)</f>
        <v>0</v>
      </c>
      <c r="H18" s="19">
        <f>SUM([1]Сотрудник!C245:F245)</f>
        <v>0</v>
      </c>
      <c r="I18" s="18">
        <f>SUM([1]Сотрудник!C291:F291)</f>
        <v>0</v>
      </c>
      <c r="J18" s="20">
        <f t="shared" si="3"/>
        <v>0</v>
      </c>
      <c r="K18" s="20">
        <v>0.8</v>
      </c>
      <c r="L18" s="36">
        <f t="shared" si="0"/>
        <v>0</v>
      </c>
    </row>
    <row r="19" spans="1:12" x14ac:dyDescent="0.25">
      <c r="A19" s="32"/>
      <c r="B19" s="11" t="s">
        <v>4</v>
      </c>
      <c r="C19" s="12">
        <f>SUM([1]Сотрудник!C21:F21)</f>
        <v>0</v>
      </c>
      <c r="D19" s="12">
        <f>SUM([1]Сотрудник!C66:F66)</f>
        <v>0</v>
      </c>
      <c r="E19" s="12">
        <f>SUM([1]Сотрудник!C111:F111)</f>
        <v>0</v>
      </c>
      <c r="F19" s="12">
        <f>SUM([1]Сотрудник!C156:F156)</f>
        <v>0</v>
      </c>
      <c r="G19" s="12">
        <f>SUM([1]Сотрудник!C201:F201)</f>
        <v>0</v>
      </c>
      <c r="H19" s="12">
        <f>SUM([1]Сотрудник!C246:F246)</f>
        <v>0</v>
      </c>
      <c r="I19" s="12">
        <f>SUM([1]Сотрудник!C292:F292)</f>
        <v>0</v>
      </c>
      <c r="J19" s="13"/>
      <c r="K19" s="13"/>
      <c r="L19" s="13">
        <f t="shared" si="0"/>
        <v>0</v>
      </c>
    </row>
    <row r="20" spans="1:12" x14ac:dyDescent="0.25">
      <c r="A20" s="32"/>
      <c r="B20" s="14" t="s">
        <v>4</v>
      </c>
      <c r="C20" s="9">
        <f>SUM([1]Сотрудник!C22:F22)</f>
        <v>87</v>
      </c>
      <c r="D20" s="10">
        <f>SUM([1]Сотрудник!C67:F67)</f>
        <v>0</v>
      </c>
      <c r="E20" s="10">
        <f>SUM([1]Сотрудник!C112:F112)</f>
        <v>0</v>
      </c>
      <c r="F20" s="10">
        <f>SUM([1]Сотрудник!C157:F157)</f>
        <v>0</v>
      </c>
      <c r="G20" s="10">
        <f>SUM([1]Сотрудник!C202:F202)</f>
        <v>0</v>
      </c>
      <c r="H20" s="10">
        <f>SUM([1]Сотрудник!C247:F247)</f>
        <v>0</v>
      </c>
      <c r="I20" s="9">
        <f>SUM([1]Сотрудник!C293:F293)</f>
        <v>0</v>
      </c>
      <c r="J20" s="8">
        <f>SUM(C20:H20)</f>
        <v>87</v>
      </c>
      <c r="K20" s="8">
        <v>0.1</v>
      </c>
      <c r="L20" s="35">
        <f t="shared" si="0"/>
        <v>8.7000000000000011</v>
      </c>
    </row>
    <row r="21" spans="1:12" ht="15.75" thickBot="1" x14ac:dyDescent="0.3">
      <c r="A21" s="32"/>
      <c r="B21" s="21" t="s">
        <v>4</v>
      </c>
      <c r="C21" s="22">
        <f>SUM([1]Сотрудник!C23:F23)</f>
        <v>0</v>
      </c>
      <c r="D21" s="23">
        <f>SUM([1]Сотрудник!C68:F68)</f>
        <v>0</v>
      </c>
      <c r="E21" s="23">
        <f>SUM([1]Сотрудник!C113:F113)</f>
        <v>0</v>
      </c>
      <c r="F21" s="23">
        <f>SUM([1]Сотрудник!C158:F158)</f>
        <v>0</v>
      </c>
      <c r="G21" s="23">
        <f>SUM([1]Сотрудник!C203:F203)</f>
        <v>0</v>
      </c>
      <c r="H21" s="23">
        <f>SUM([1]Сотрудник!C248:F248)</f>
        <v>0</v>
      </c>
      <c r="I21" s="22">
        <f>SUM([1]Сотрудник!C294:F294)</f>
        <v>0</v>
      </c>
      <c r="J21" s="24">
        <f>SUM(C21:H21)</f>
        <v>0</v>
      </c>
      <c r="K21" s="24">
        <v>0.35</v>
      </c>
      <c r="L21" s="36">
        <f t="shared" si="0"/>
        <v>0</v>
      </c>
    </row>
    <row r="22" spans="1:12" x14ac:dyDescent="0.25">
      <c r="A22" s="32"/>
      <c r="B22" s="25" t="s">
        <v>4</v>
      </c>
      <c r="C22" s="12">
        <f>SUM([1]Сотрудник!C24:F24)</f>
        <v>456</v>
      </c>
      <c r="D22" s="12">
        <f>SUM([1]Сотрудник!C69:F69)</f>
        <v>0</v>
      </c>
      <c r="E22" s="12">
        <f>SUM([1]Сотрудник!C114:F114)</f>
        <v>0</v>
      </c>
      <c r="F22" s="12">
        <f>SUM([1]Сотрудник!C159:F159)</f>
        <v>0</v>
      </c>
      <c r="G22" s="12">
        <f>SUM([1]Сотрудник!C204:F204)</f>
        <v>0</v>
      </c>
      <c r="H22" s="12">
        <f>SUM([1]Сотрудник!C249:F249)</f>
        <v>0</v>
      </c>
      <c r="I22" s="12">
        <f>SUM([1]Сотрудник!C295:F295)</f>
        <v>0</v>
      </c>
      <c r="J22" s="13"/>
      <c r="K22" s="13"/>
      <c r="L22" s="13">
        <f t="shared" si="0"/>
        <v>0</v>
      </c>
    </row>
    <row r="23" spans="1:12" x14ac:dyDescent="0.25">
      <c r="A23" s="32"/>
      <c r="B23" s="14" t="s">
        <v>4</v>
      </c>
      <c r="C23" s="9">
        <f>SUM([1]Сотрудник!C25:F25)</f>
        <v>156</v>
      </c>
      <c r="D23" s="10">
        <f>SUM([1]Сотрудник!C70:F70)</f>
        <v>0</v>
      </c>
      <c r="E23" s="10">
        <f>SUM([1]Сотрудник!C115:F115)</f>
        <v>0</v>
      </c>
      <c r="F23" s="10">
        <f>SUM([1]Сотрудник!C160:F160)</f>
        <v>0</v>
      </c>
      <c r="G23" s="10">
        <f>SUM([1]Сотрудник!C205:F205)</f>
        <v>0</v>
      </c>
      <c r="H23" s="10">
        <f>SUM([1]Сотрудник!C250:F250)</f>
        <v>0</v>
      </c>
      <c r="I23" s="9">
        <f>SUM([1]Сотрудник!C296:F296)</f>
        <v>0</v>
      </c>
      <c r="J23" s="8">
        <f>SUM(C23:H23)</f>
        <v>156</v>
      </c>
      <c r="K23" s="8">
        <v>0.3</v>
      </c>
      <c r="L23" s="35">
        <f t="shared" si="0"/>
        <v>46.8</v>
      </c>
    </row>
    <row r="24" spans="1:12" ht="15.75" thickBot="1" x14ac:dyDescent="0.3">
      <c r="A24" s="32"/>
      <c r="B24" s="21" t="s">
        <v>4</v>
      </c>
      <c r="C24" s="22">
        <f>SUM([1]Сотрудник!C26:F26)</f>
        <v>0</v>
      </c>
      <c r="D24" s="23">
        <f>SUM([1]Сотрудник!C71:F71)</f>
        <v>0</v>
      </c>
      <c r="E24" s="23">
        <f>SUM([1]Сотрудник!C116:F116)</f>
        <v>0</v>
      </c>
      <c r="F24" s="23">
        <f>SUM([1]Сотрудник!C161:F161)</f>
        <v>0</v>
      </c>
      <c r="G24" s="23">
        <f>SUM([1]Сотрудник!C206:F206)</f>
        <v>0</v>
      </c>
      <c r="H24" s="23">
        <f>SUM([1]Сотрудник!C251:F251)</f>
        <v>0</v>
      </c>
      <c r="I24" s="22">
        <f>SUM([1]Сотрудник!C297:F297)</f>
        <v>0</v>
      </c>
      <c r="J24" s="24">
        <f>SUM(C24:H24)</f>
        <v>0</v>
      </c>
      <c r="K24" s="24">
        <v>3.5</v>
      </c>
      <c r="L24" s="36">
        <f t="shared" si="0"/>
        <v>0</v>
      </c>
    </row>
    <row r="25" spans="1:12" x14ac:dyDescent="0.25">
      <c r="A25" s="32"/>
      <c r="B25" s="25" t="s">
        <v>4</v>
      </c>
      <c r="C25" s="12">
        <f>SUM([1]Сотрудник!C27:F27)</f>
        <v>546</v>
      </c>
      <c r="D25" s="12">
        <f>SUM([1]Сотрудник!C72:F72)</f>
        <v>0</v>
      </c>
      <c r="E25" s="12">
        <f>SUM([1]Сотрудник!C117:F117)</f>
        <v>0</v>
      </c>
      <c r="F25" s="12">
        <f>SUM([1]Сотрудник!C162:F162)</f>
        <v>0</v>
      </c>
      <c r="G25" s="12">
        <f>SUM([1]Сотрудник!C207:F207)</f>
        <v>0</v>
      </c>
      <c r="H25" s="12">
        <f>SUM([1]Сотрудник!C252:F252)</f>
        <v>0</v>
      </c>
      <c r="I25" s="12">
        <f>SUM([1]Сотрудник!C298:F298)</f>
        <v>0</v>
      </c>
      <c r="J25" s="13"/>
      <c r="K25" s="13"/>
      <c r="L25" s="13">
        <f t="shared" si="0"/>
        <v>0</v>
      </c>
    </row>
    <row r="26" spans="1:12" x14ac:dyDescent="0.25">
      <c r="A26" s="32"/>
      <c r="B26" s="14" t="s">
        <v>4</v>
      </c>
      <c r="C26" s="9">
        <f>SUM([1]Сотрудник!C28:F28)</f>
        <v>0</v>
      </c>
      <c r="D26" s="10">
        <f>SUM([1]Сотрудник!C73:F73)</f>
        <v>0</v>
      </c>
      <c r="E26" s="10">
        <f>SUM([1]Сотрудник!C118:F118)</f>
        <v>0</v>
      </c>
      <c r="F26" s="10">
        <f>SUM([1]Сотрудник!C163:F163)</f>
        <v>0</v>
      </c>
      <c r="G26" s="10">
        <f>SUM([1]Сотрудник!C208:F208)</f>
        <v>0</v>
      </c>
      <c r="H26" s="10">
        <f>SUM([1]Сотрудник!C253:F253)</f>
        <v>0</v>
      </c>
      <c r="I26" s="9">
        <f>SUM([1]Сотрудник!C299:F299)</f>
        <v>0</v>
      </c>
      <c r="J26" s="8">
        <f t="shared" ref="J26:J34" si="4">SUM(C26:H26)</f>
        <v>0</v>
      </c>
      <c r="K26" s="8">
        <v>0.05</v>
      </c>
      <c r="L26" s="35">
        <f t="shared" si="0"/>
        <v>0</v>
      </c>
    </row>
    <row r="27" spans="1:12" ht="15.75" thickBot="1" x14ac:dyDescent="0.3">
      <c r="A27" s="32"/>
      <c r="B27" s="21" t="s">
        <v>4</v>
      </c>
      <c r="C27" s="22">
        <f>SUM([1]Сотрудник!C29:F29)</f>
        <v>456</v>
      </c>
      <c r="D27" s="23">
        <f>SUM([1]Сотрудник!C74:F74)</f>
        <v>0</v>
      </c>
      <c r="E27" s="23">
        <f>SUM([1]Сотрудник!C119:F119)</f>
        <v>0</v>
      </c>
      <c r="F27" s="23">
        <f>SUM([1]Сотрудник!C164:F164)</f>
        <v>0</v>
      </c>
      <c r="G27" s="23">
        <f>SUM([1]Сотрудник!C209:F209)</f>
        <v>0</v>
      </c>
      <c r="H27" s="23">
        <f>SUM([1]Сотрудник!C254:F254)</f>
        <v>0</v>
      </c>
      <c r="I27" s="22">
        <f>SUM([1]Сотрудник!C300:F300)</f>
        <v>0</v>
      </c>
      <c r="J27" s="24">
        <f t="shared" si="4"/>
        <v>456</v>
      </c>
      <c r="K27" s="24">
        <v>0.25</v>
      </c>
      <c r="L27" s="36">
        <f t="shared" si="0"/>
        <v>114</v>
      </c>
    </row>
    <row r="28" spans="1:12" x14ac:dyDescent="0.25">
      <c r="A28" s="32"/>
      <c r="B28" s="8" t="s">
        <v>4</v>
      </c>
      <c r="C28" s="9">
        <f>SUM([1]Сотрудник!C30:F30)</f>
        <v>912</v>
      </c>
      <c r="D28" s="10">
        <f>SUM([1]Сотрудник!C75:F75)</f>
        <v>0</v>
      </c>
      <c r="E28" s="10">
        <f>SUM([1]Сотрудник!C120:F120)</f>
        <v>0</v>
      </c>
      <c r="F28" s="10">
        <f>SUM([1]Сотрудник!C165:F165)</f>
        <v>0</v>
      </c>
      <c r="G28" s="10">
        <f>SUM([1]Сотрудник!C210:F210)</f>
        <v>0</v>
      </c>
      <c r="H28" s="10">
        <f>SUM([1]Сотрудник!C255:F255)</f>
        <v>0</v>
      </c>
      <c r="I28" s="9">
        <f>SUM([1]Сотрудник!C301:F301)</f>
        <v>0</v>
      </c>
      <c r="J28" s="8">
        <f t="shared" si="4"/>
        <v>912</v>
      </c>
      <c r="K28" s="8">
        <v>0.5</v>
      </c>
      <c r="L28" s="35">
        <f t="shared" si="0"/>
        <v>456</v>
      </c>
    </row>
    <row r="29" spans="1:12" x14ac:dyDescent="0.25">
      <c r="A29" s="32"/>
      <c r="B29" s="5" t="s">
        <v>4</v>
      </c>
      <c r="C29" s="6">
        <f>SUM([1]Сотрудник!C31:F31)</f>
        <v>0</v>
      </c>
      <c r="D29" s="16">
        <f>SUM([1]Сотрудник!C76:F76)</f>
        <v>0</v>
      </c>
      <c r="E29" s="16">
        <f>SUM([1]Сотрудник!C121:F121)</f>
        <v>0</v>
      </c>
      <c r="F29" s="16">
        <f>SUM([1]Сотрудник!C166:F166)</f>
        <v>0</v>
      </c>
      <c r="G29" s="16">
        <f>SUM([1]Сотрудник!C211:F211)</f>
        <v>0</v>
      </c>
      <c r="H29" s="16">
        <f>SUM([1]Сотрудник!C256:F256)</f>
        <v>0</v>
      </c>
      <c r="I29" s="6">
        <f>SUM([1]Сотрудник!C302:F302)</f>
        <v>0</v>
      </c>
      <c r="J29" s="5">
        <f t="shared" si="4"/>
        <v>0</v>
      </c>
      <c r="K29" s="5">
        <v>0.33</v>
      </c>
      <c r="L29" s="35">
        <f t="shared" si="0"/>
        <v>0</v>
      </c>
    </row>
    <row r="30" spans="1:12" x14ac:dyDescent="0.25">
      <c r="A30" s="32"/>
      <c r="B30" s="8" t="s">
        <v>4</v>
      </c>
      <c r="C30" s="9">
        <f>SUM([1]Сотрудник!C32:F32)</f>
        <v>5720</v>
      </c>
      <c r="D30" s="10">
        <f>SUM([1]Сотрудник!C77:F77)</f>
        <v>0</v>
      </c>
      <c r="E30" s="10">
        <f>SUM([1]Сотрудник!C122:F122)</f>
        <v>0</v>
      </c>
      <c r="F30" s="10">
        <f>SUM([1]Сотрудник!C167:F167)</f>
        <v>0</v>
      </c>
      <c r="G30" s="10">
        <f>SUM([1]Сотрудник!C212:F212)</f>
        <v>0</v>
      </c>
      <c r="H30" s="10">
        <f>SUM([1]Сотрудник!C257:F257)</f>
        <v>0</v>
      </c>
      <c r="I30" s="9">
        <f>SUM([1]Сотрудник!C303:F303)</f>
        <v>0</v>
      </c>
      <c r="J30" s="8">
        <f t="shared" si="4"/>
        <v>5720</v>
      </c>
      <c r="K30" s="8">
        <v>0.15</v>
      </c>
      <c r="L30" s="35">
        <f t="shared" si="0"/>
        <v>858</v>
      </c>
    </row>
    <row r="31" spans="1:12" x14ac:dyDescent="0.25">
      <c r="A31" s="32"/>
      <c r="B31" s="5" t="s">
        <v>4</v>
      </c>
      <c r="C31" s="6">
        <f>SUM([1]Сотрудник!C33:F33)</f>
        <v>0</v>
      </c>
      <c r="D31" s="16">
        <f>SUM([1]Сотрудник!C78:F78)</f>
        <v>0</v>
      </c>
      <c r="E31" s="16">
        <f>SUM([1]Сотрудник!C123:F123)</f>
        <v>0</v>
      </c>
      <c r="F31" s="16">
        <f>SUM([1]Сотрудник!C168:F168)</f>
        <v>0</v>
      </c>
      <c r="G31" s="16">
        <f>SUM([1]Сотрудник!C213:F213)</f>
        <v>0</v>
      </c>
      <c r="H31" s="16">
        <f>SUM([1]Сотрудник!C258:F258)</f>
        <v>0</v>
      </c>
      <c r="I31" s="6">
        <f>SUM([1]Сотрудник!C304:F304)</f>
        <v>0</v>
      </c>
      <c r="J31" s="5">
        <f t="shared" si="4"/>
        <v>0</v>
      </c>
      <c r="K31" s="5">
        <v>0.15</v>
      </c>
      <c r="L31" s="35">
        <f t="shared" si="0"/>
        <v>0</v>
      </c>
    </row>
    <row r="32" spans="1:12" x14ac:dyDescent="0.25">
      <c r="A32" s="32"/>
      <c r="B32" s="8" t="s">
        <v>4</v>
      </c>
      <c r="C32" s="9">
        <f>SUM([1]Сотрудник!C34:F34)</f>
        <v>0</v>
      </c>
      <c r="D32" s="10">
        <f>SUM([1]Сотрудник!C79:F79)</f>
        <v>0</v>
      </c>
      <c r="E32" s="10">
        <f>SUM([1]Сотрудник!C124:F124)</f>
        <v>0</v>
      </c>
      <c r="F32" s="10">
        <f>SUM([1]Сотрудник!C169:F169)</f>
        <v>0</v>
      </c>
      <c r="G32" s="10">
        <f>SUM([1]Сотрудник!C214:F214)</f>
        <v>0</v>
      </c>
      <c r="H32" s="10">
        <f>SUM([1]Сотрудник!C259:F259)</f>
        <v>0</v>
      </c>
      <c r="I32" s="9">
        <f>SUM([1]Сотрудник!C305:F305)</f>
        <v>0</v>
      </c>
      <c r="J32" s="8">
        <f t="shared" si="4"/>
        <v>0</v>
      </c>
      <c r="K32" s="8">
        <v>0.2</v>
      </c>
      <c r="L32" s="35">
        <f t="shared" si="0"/>
        <v>0</v>
      </c>
    </row>
    <row r="33" spans="1:12" x14ac:dyDescent="0.25">
      <c r="A33" s="32"/>
      <c r="B33" s="5" t="s">
        <v>4</v>
      </c>
      <c r="C33" s="6">
        <f>SUM([1]Сотрудник!C35:F35)</f>
        <v>0</v>
      </c>
      <c r="D33" s="16">
        <f>SUM([1]Сотрудник!C80:F80)</f>
        <v>0</v>
      </c>
      <c r="E33" s="16">
        <f>SUM([1]Сотрудник!C125:F125)</f>
        <v>0</v>
      </c>
      <c r="F33" s="16">
        <f>SUM([1]Сотрудник!C170:F170)</f>
        <v>0</v>
      </c>
      <c r="G33" s="16">
        <f>SUM([1]Сотрудник!C215:F215)</f>
        <v>0</v>
      </c>
      <c r="H33" s="16">
        <f>SUM([1]Сотрудник!C260:F260)</f>
        <v>0</v>
      </c>
      <c r="I33" s="6">
        <f>SUM([1]Сотрудник!C306:F306)</f>
        <v>0</v>
      </c>
      <c r="J33" s="5">
        <f t="shared" si="4"/>
        <v>0</v>
      </c>
      <c r="K33" s="5">
        <v>0.7</v>
      </c>
      <c r="L33" s="35">
        <f t="shared" si="0"/>
        <v>0</v>
      </c>
    </row>
    <row r="34" spans="1:12" ht="15.75" thickBot="1" x14ac:dyDescent="0.3">
      <c r="A34" s="32"/>
      <c r="B34" s="8" t="s">
        <v>4</v>
      </c>
      <c r="C34" s="9">
        <f>SUM([1]Сотрудник!C36:F36)</f>
        <v>0</v>
      </c>
      <c r="D34" s="10">
        <f>SUM([1]Сотрудник!C81:F81)</f>
        <v>0</v>
      </c>
      <c r="E34" s="10">
        <f>SUM([1]Сотрудник!C126:F126)</f>
        <v>0</v>
      </c>
      <c r="F34" s="10">
        <f>SUM([1]Сотрудник!C171:F171)</f>
        <v>0</v>
      </c>
      <c r="G34" s="10">
        <f>SUM([1]Сотрудник!C216:F216)</f>
        <v>0</v>
      </c>
      <c r="H34" s="10">
        <f>SUM([1]Сотрудник!C261:F261)</f>
        <v>0</v>
      </c>
      <c r="I34" s="9">
        <f>SUM([1]Сотрудник!C307:F307)</f>
        <v>0</v>
      </c>
      <c r="J34" s="8">
        <f t="shared" si="4"/>
        <v>0</v>
      </c>
      <c r="K34" s="8">
        <v>0.25</v>
      </c>
      <c r="L34" s="35">
        <f t="shared" si="0"/>
        <v>0</v>
      </c>
    </row>
    <row r="35" spans="1:12" ht="15.75" thickBot="1" x14ac:dyDescent="0.3">
      <c r="A35" s="32"/>
      <c r="B35" s="26" t="s">
        <v>4</v>
      </c>
      <c r="C35" s="27">
        <f>SUM([1]Сотрудник!C39:F39)</f>
        <v>0</v>
      </c>
      <c r="D35" s="27">
        <f>SUM([1]Сотрудник!C84:F84)</f>
        <v>0</v>
      </c>
      <c r="E35" s="27">
        <f>SUM([1]Сотрудник!C129:F129)</f>
        <v>0</v>
      </c>
      <c r="F35" s="27">
        <f>SUM([1]Сотрудник!C174:F174)</f>
        <v>0</v>
      </c>
      <c r="G35" s="27">
        <f>SUM([1]Сотрудник!C219:F219)</f>
        <v>0</v>
      </c>
      <c r="H35" s="27">
        <f>SUM([1]Сотрудник!C264:F264)</f>
        <v>0</v>
      </c>
      <c r="I35" s="27">
        <f>SUM([1]Сотрудник!C310:F310)</f>
        <v>0</v>
      </c>
      <c r="J35" s="28">
        <f>SUM(C35:H35)</f>
        <v>0</v>
      </c>
      <c r="K35" s="28">
        <v>7</v>
      </c>
      <c r="L35" s="28">
        <f t="shared" si="0"/>
        <v>0</v>
      </c>
    </row>
    <row r="36" spans="1:12" ht="15.75" thickBot="1" x14ac:dyDescent="0.3">
      <c r="A36" s="32"/>
      <c r="B36" s="29" t="s">
        <v>4</v>
      </c>
      <c r="C36" s="30">
        <f>SUM([1]Сотрудник!C43:F43)</f>
        <v>0</v>
      </c>
      <c r="D36" s="30">
        <f>SUM([1]Сотрудник!C88:F88)</f>
        <v>0</v>
      </c>
      <c r="E36" s="30">
        <f>SUM([1]Сотрудник!C133:F133)</f>
        <v>0</v>
      </c>
      <c r="F36" s="30">
        <f>SUM([1]Сотрудник!C178:F178)</f>
        <v>0</v>
      </c>
      <c r="G36" s="30">
        <f>SUM([1]Сотрудник!C223:F223)</f>
        <v>0</v>
      </c>
      <c r="H36" s="30">
        <f>SUM([1]Сотрудник!C268:F268)</f>
        <v>0</v>
      </c>
      <c r="I36" s="30">
        <f>SUM([1]Сотрудник!C314:F314)</f>
        <v>0</v>
      </c>
      <c r="J36" s="31">
        <f>SUM(C36:H36)</f>
        <v>0</v>
      </c>
      <c r="K36" s="31">
        <v>4.3</v>
      </c>
      <c r="L36" s="31">
        <f t="shared" si="0"/>
        <v>0</v>
      </c>
    </row>
    <row r="37" spans="1:12" ht="15.75" thickBot="1" x14ac:dyDescent="0.3">
      <c r="A37" s="32"/>
      <c r="B37" s="37" t="s">
        <v>4</v>
      </c>
      <c r="C37" s="30">
        <f>SUM([1]Сотрудник!C44:F44)</f>
        <v>6412.99</v>
      </c>
      <c r="D37" s="30">
        <f>SUM([1]Сотрудник!C89:F89)</f>
        <v>8417.1</v>
      </c>
      <c r="E37" s="30">
        <f>SUM([1]Сотрудник!C134:F134)</f>
        <v>7352.5599999999995</v>
      </c>
      <c r="F37" s="30">
        <f>SUM([1]Сотрудник!C179:F179)</f>
        <v>712.36</v>
      </c>
      <c r="G37" s="30">
        <f>SUM([1]Сотрудник!C224:F224)</f>
        <v>1386</v>
      </c>
      <c r="H37" s="30">
        <f>SUM([1]Сотрудник!C269:F269)</f>
        <v>1062</v>
      </c>
      <c r="I37" s="30">
        <f>SUM([1]Сотрудник!C315:F315)</f>
        <v>1236</v>
      </c>
      <c r="J37" s="38"/>
      <c r="K37" s="39">
        <v>4</v>
      </c>
      <c r="L37" s="39">
        <v>4</v>
      </c>
    </row>
    <row r="38" spans="1:12" x14ac:dyDescent="0.25">
      <c r="A38" s="32"/>
      <c r="B38" s="40" t="s">
        <v>4</v>
      </c>
      <c r="C38" s="41">
        <f>C5*K5+C6*K6+C8*K8+C9*K9+C10*K10+C12*K12+C13*K13+C14*K14+C16*K16+C17*K17+C18*K18+C20*K20+C21*K21+C23*K23+C24*K24+C26*K26+C27*K27+C28*K28+C29*K29+C30*K30+C31*K31+C32*K32+C33*K33+C34*K34+C35*K35+C36*K36-C37*K37</f>
        <v>-24022.32</v>
      </c>
      <c r="D38" s="41">
        <f>D5*K5+D6*K6+D8*K8+D9*K9+D10*K10+D12*K12+D13*K13+D14*K14+D16*K16+D17*K17+D18*K18+D20*K20+D21*K21+D23*K23+D24*K24+D26*K26+D27*K27+D28*K28+D29*K29+D30*K30+D31*K31+D32*K32+D33*K33+D34*K34+D35*K35+D36*K36-D37*K37</f>
        <v>-32821.56</v>
      </c>
      <c r="E38" s="41">
        <f>E5*K5+E6*K6+E8*K8+E9*K9+E10*K10+E12*K12+E13*K13+E14*K14+E16*K16+E17*K17+E18*K18+E20*K20+E21*K21+E23*K23+E24*K24+E26*K26+E27*K27+E28*K28+E29*K29+E30*K30+E31*K31+E32*K32+E33*K33+E34*K34+E35*K35+E36*K36-E37*K37</f>
        <v>-29218.3</v>
      </c>
      <c r="F38" s="41">
        <f>F5*K5+F6*K6+F8*K8+F9*K9+F10*K10+F12*K12+F13*K13+F14*K14+F16*K16+F17*K17+F18*K18+F20*K20+F21*K21+F23*K23+F24*K24+F26*K26+F27*K27+F28*K28+F29*K29+F30*K30+F31*K31+F32*K32+F33*K33+F34*K34+F35*K35+F36*K36-F37*K37</f>
        <v>-2812.96</v>
      </c>
      <c r="G38" s="41">
        <f>G5*K5+G6*K6+G8*K8+G9*K9+G10*K10+G12*K12+G13*K13+G14*K14+G16*K16+G17*K17+G18*K18+G20*K20+G21*K21+G23*K23+G24*K24+G26*K26+G27*K27+G28*K28+G29*K29+G30*K30+G31*K31+G32*K32+G33*K33+G34*K34+G35*K35+G36*K36-G37*K37</f>
        <v>-5544</v>
      </c>
      <c r="H38" s="41">
        <f>H5*K5+H6*K6+H8*K8+H9*K9+H10*K10+H12*K12+H13*K13+H14*K14+H16*K16+H17*K17+H18*K18+H20*K20+H21*K21+H23*K23+H24*K24+H26*K26+H27*K27+H28*K28+H29*K29+H30*K30+H31*K31+H32*K32+H33*K33+H34*K34+H35*K35+H36*K36-H37*K37</f>
        <v>-4248</v>
      </c>
      <c r="I38" s="41">
        <f>I5*K5+I6*K6+I8*K8+I9*K9+I10*K10+I12*K12+I13*K13+I14*K14+I16*K16+I17*K17+I18*K18+I20*K20+I21*K21+I23*K23+I24*K24+I26*K26+I27*K27+I28*K28+I29*K29+I30*K30+I31*K31+I32*K32+I33*K33+I34*K34+I35*K35+I36*K36-I37*K37</f>
        <v>-4944</v>
      </c>
      <c r="J38" s="42">
        <f>SUM(C38:I38)</f>
        <v>-103611.14</v>
      </c>
      <c r="K38" s="42"/>
      <c r="L38" s="42"/>
    </row>
  </sheetData>
  <mergeCells count="2">
    <mergeCell ref="B3:L3"/>
    <mergeCell ref="A3:A38"/>
  </mergeCells>
  <conditionalFormatting sqref="L5:L34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{81E1D3C8-000C-4F95-BDC0-C210629028F2}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E1D3C8-000C-4F95-BDC0-C210629028F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L5:L34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Лист1!C4:C4</xm:f>
              <xm:sqref>C4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Романенко</dc:creator>
  <cp:lastModifiedBy>Александр Романенко</cp:lastModifiedBy>
  <dcterms:created xsi:type="dcterms:W3CDTF">2013-01-10T06:58:15Z</dcterms:created>
  <dcterms:modified xsi:type="dcterms:W3CDTF">2013-01-10T07:04:22Z</dcterms:modified>
</cp:coreProperties>
</file>