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</calcChain>
</file>

<file path=xl/sharedStrings.xml><?xml version="1.0" encoding="utf-8"?>
<sst xmlns="http://schemas.openxmlformats.org/spreadsheetml/2006/main" count="33" uniqueCount="30">
  <si>
    <t>БА466</t>
  </si>
  <si>
    <t>ОС1417</t>
  </si>
  <si>
    <t>МШ540</t>
  </si>
  <si>
    <t>ПИ122Д2</t>
  </si>
  <si>
    <t>ВП77/Д1</t>
  </si>
  <si>
    <t>ба457</t>
  </si>
  <si>
    <t>ба463</t>
  </si>
  <si>
    <t>бш15/9обр</t>
  </si>
  <si>
    <t>бш242</t>
  </si>
  <si>
    <t>вп77</t>
  </si>
  <si>
    <t>вш50</t>
  </si>
  <si>
    <t>вш84</t>
  </si>
  <si>
    <t>вш81</t>
  </si>
  <si>
    <t>ос1476</t>
  </si>
  <si>
    <t>ос1479</t>
  </si>
  <si>
    <t>ос1479/1</t>
  </si>
  <si>
    <t>пи136</t>
  </si>
  <si>
    <t>пи174</t>
  </si>
  <si>
    <t>пи207</t>
  </si>
  <si>
    <t>пи207/1</t>
  </si>
  <si>
    <t>су139</t>
  </si>
  <si>
    <t>ба429/б1</t>
  </si>
  <si>
    <t>бш15/13обр</t>
  </si>
  <si>
    <t>бш15/14обр</t>
  </si>
  <si>
    <t>бш15/15обр</t>
  </si>
  <si>
    <t>бш15/17обр</t>
  </si>
  <si>
    <t>Сумма</t>
  </si>
  <si>
    <t>ВП77</t>
  </si>
  <si>
    <t>??</t>
  </si>
  <si>
    <t>ОС1479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</si>
</sst>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ont="1" applyFill="1" applyBorder="1" applyAlignment="1"/>
    <xf numFmtId="164" fontId="0" fillId="2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9"/>
  <sheetViews>
    <sheetView tabSelected="1" workbookViewId="0">
      <selection activeCell="G4" sqref="G4"/>
    </sheetView>
  </sheetViews>
  <sheetFormatPr defaultRowHeight="15" x14ac:dyDescent="0.25"/>
  <cols>
    <col min="1" max="1" width="12" bestFit="1" customWidth="1"/>
  </cols>
  <sheetData>
    <row r="1" spans="1:7" x14ac:dyDescent="0.25">
      <c r="A1" s="1" t="s">
        <v>0</v>
      </c>
      <c r="B1" s="2">
        <v>3519.5885549999998</v>
      </c>
      <c r="F1" t="s">
        <v>26</v>
      </c>
    </row>
    <row r="2" spans="1:7" x14ac:dyDescent="0.25">
      <c r="A2" s="1" t="s">
        <v>1</v>
      </c>
      <c r="B2" s="2">
        <v>2948.2487999999998</v>
      </c>
      <c r="F2" t="s">
        <v>27</v>
      </c>
      <c r="G2" t="s">
        <v>28</v>
      </c>
    </row>
    <row r="3" spans="1:7" x14ac:dyDescent="0.25">
      <c r="A3" s="1" t="s">
        <v>0</v>
      </c>
      <c r="B3" s="2">
        <v>774.66123000000005</v>
      </c>
      <c r="F3" t="s">
        <v>29</v>
      </c>
      <c r="G3">
        <f>SUMIF(A:A,F3&amp;"*",B:B)-SUM(G4:G6)</f>
        <v>102236.55</v>
      </c>
    </row>
    <row r="4" spans="1:7" x14ac:dyDescent="0.25">
      <c r="A4" s="1" t="s">
        <v>2</v>
      </c>
      <c r="B4" s="2">
        <v>2993.202135</v>
      </c>
      <c r="G4">
        <f>SUMIF(A:A,F3&amp;"А",B:B)</f>
        <v>0</v>
      </c>
    </row>
    <row r="5" spans="1:7" x14ac:dyDescent="0.25">
      <c r="A5" s="1" t="s">
        <v>3</v>
      </c>
      <c r="B5" s="2">
        <v>437.95993499999997</v>
      </c>
      <c r="G5">
        <f>SUMIF(A:A,F3&amp;"&lt;",B:B)</f>
        <v>0</v>
      </c>
    </row>
    <row r="6" spans="1:7" x14ac:dyDescent="0.25">
      <c r="A6" s="1" t="s">
        <v>4</v>
      </c>
      <c r="B6" s="2">
        <v>550.23254999999995</v>
      </c>
      <c r="G6">
        <f>SUMIF(A:A,F3&amp;"C",B:B)</f>
        <v>0</v>
      </c>
    </row>
    <row r="7" spans="1:7" x14ac:dyDescent="0.25">
      <c r="A7" s="1" t="s">
        <v>4</v>
      </c>
      <c r="B7" s="2">
        <v>516.03678000000002</v>
      </c>
    </row>
    <row r="8" spans="1:7" x14ac:dyDescent="0.25">
      <c r="A8" s="1" t="s">
        <v>4</v>
      </c>
      <c r="B8" s="2">
        <v>261.11862000000002</v>
      </c>
    </row>
    <row r="9" spans="1:7" x14ac:dyDescent="0.25">
      <c r="A9" s="1" t="s">
        <v>5</v>
      </c>
      <c r="B9" s="2">
        <v>643.93875000000003</v>
      </c>
    </row>
    <row r="10" spans="1:7" x14ac:dyDescent="0.25">
      <c r="A10" s="1" t="s">
        <v>6</v>
      </c>
      <c r="B10" s="2">
        <v>74176.710000000006</v>
      </c>
    </row>
    <row r="11" spans="1:7" x14ac:dyDescent="0.25">
      <c r="A11" s="1" t="s">
        <v>7</v>
      </c>
      <c r="B11" s="2">
        <v>3062.09</v>
      </c>
    </row>
    <row r="12" spans="1:7" x14ac:dyDescent="0.25">
      <c r="A12" s="1" t="s">
        <v>8</v>
      </c>
      <c r="B12" s="2">
        <v>46506.59</v>
      </c>
    </row>
    <row r="13" spans="1:7" x14ac:dyDescent="0.25">
      <c r="A13" s="1" t="s">
        <v>9</v>
      </c>
      <c r="B13" s="2">
        <v>83335.13</v>
      </c>
    </row>
    <row r="14" spans="1:7" x14ac:dyDescent="0.25">
      <c r="A14" s="1" t="s">
        <v>10</v>
      </c>
      <c r="B14" s="2">
        <v>108796.84</v>
      </c>
    </row>
    <row r="15" spans="1:7" x14ac:dyDescent="0.25">
      <c r="A15" s="1" t="s">
        <v>11</v>
      </c>
      <c r="B15" s="2">
        <v>12925.71</v>
      </c>
    </row>
    <row r="16" spans="1:7" x14ac:dyDescent="0.25">
      <c r="A16" s="1" t="s">
        <v>12</v>
      </c>
      <c r="B16" s="2">
        <v>83529.990000000005</v>
      </c>
    </row>
    <row r="17" spans="1:2" x14ac:dyDescent="0.25">
      <c r="A17" s="1" t="s">
        <v>13</v>
      </c>
      <c r="B17" s="2">
        <v>63849.13</v>
      </c>
    </row>
    <row r="18" spans="1:2" x14ac:dyDescent="0.25">
      <c r="A18" s="1" t="s">
        <v>14</v>
      </c>
      <c r="B18" s="2">
        <v>96585.61</v>
      </c>
    </row>
    <row r="19" spans="1:2" x14ac:dyDescent="0.25">
      <c r="A19" s="1" t="s">
        <v>15</v>
      </c>
      <c r="B19" s="2">
        <v>5650.94</v>
      </c>
    </row>
    <row r="20" spans="1:2" x14ac:dyDescent="0.25">
      <c r="A20" s="1" t="s">
        <v>16</v>
      </c>
      <c r="B20" s="2">
        <v>103080.94</v>
      </c>
    </row>
    <row r="21" spans="1:2" x14ac:dyDescent="0.25">
      <c r="A21" s="1" t="s">
        <v>17</v>
      </c>
      <c r="B21" s="2">
        <v>93337.94</v>
      </c>
    </row>
    <row r="22" spans="1:2" x14ac:dyDescent="0.25">
      <c r="A22" s="1" t="s">
        <v>18</v>
      </c>
      <c r="B22" s="2">
        <v>38192.559999999998</v>
      </c>
    </row>
    <row r="23" spans="1:2" x14ac:dyDescent="0.25">
      <c r="A23" s="1" t="s">
        <v>19</v>
      </c>
      <c r="B23" s="2">
        <v>55859.87</v>
      </c>
    </row>
    <row r="24" spans="1:2" x14ac:dyDescent="0.25">
      <c r="A24" s="1" t="s">
        <v>20</v>
      </c>
      <c r="B24" s="2">
        <v>70149.600000000006</v>
      </c>
    </row>
    <row r="25" spans="1:2" x14ac:dyDescent="0.25">
      <c r="A25" s="1" t="s">
        <v>21</v>
      </c>
      <c r="B25" s="2">
        <v>0</v>
      </c>
    </row>
    <row r="26" spans="1:2" x14ac:dyDescent="0.25">
      <c r="A26" s="1" t="s">
        <v>22</v>
      </c>
      <c r="B26" s="2">
        <v>2087.79</v>
      </c>
    </row>
    <row r="27" spans="1:2" x14ac:dyDescent="0.25">
      <c r="A27" s="1" t="s">
        <v>23</v>
      </c>
      <c r="B27" s="2">
        <v>2087.79</v>
      </c>
    </row>
    <row r="28" spans="1:2" x14ac:dyDescent="0.25">
      <c r="A28" s="1" t="s">
        <v>24</v>
      </c>
      <c r="B28" s="2">
        <v>1314.53</v>
      </c>
    </row>
    <row r="29" spans="1:2" x14ac:dyDescent="0.25">
      <c r="A29" s="1" t="s">
        <v>25</v>
      </c>
      <c r="B29" s="2">
        <v>2783.71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ГАВ</cp:lastModifiedBy>
  <dcterms:created xsi:type="dcterms:W3CDTF">2017-12-11T14:29:23Z</dcterms:created>
  <dcterms:modified xsi:type="dcterms:W3CDTF">2017-12-11T14:49:38Z</dcterms:modified>
</cp:coreProperties>
</file>