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G:\Моя\Стереть\"/>
    </mc:Choice>
  </mc:AlternateContent>
  <bookViews>
    <workbookView xWindow="0" yWindow="0" windowWidth="28800" windowHeight="12630"/>
  </bookViews>
  <sheets>
    <sheet name="ГРАФІКИ 2018" sheetId="4" r:id="rId1"/>
  </sheets>
  <calcPr calcId="152511" calcMode="autoNoTable"/>
</workbook>
</file>

<file path=xl/calcChain.xml><?xml version="1.0" encoding="utf-8"?>
<calcChain xmlns="http://schemas.openxmlformats.org/spreadsheetml/2006/main">
  <c r="D13" i="4" l="1"/>
  <c r="O13" i="4"/>
  <c r="P13" i="4"/>
  <c r="Q13" i="4"/>
  <c r="R13" i="4"/>
  <c r="S13" i="4"/>
  <c r="T13" i="4"/>
  <c r="U13" i="4"/>
  <c r="V13" i="4"/>
  <c r="W13" i="4"/>
  <c r="X13" i="4"/>
  <c r="D14" i="4"/>
  <c r="G16" i="4"/>
  <c r="H16" i="4"/>
  <c r="I16" i="4"/>
  <c r="J16" i="4"/>
  <c r="K16" i="4"/>
  <c r="L16" i="4"/>
  <c r="M16" i="4"/>
  <c r="N16" i="4"/>
  <c r="O16" i="4"/>
  <c r="D15" i="4" l="1"/>
  <c r="D16" i="4" l="1"/>
  <c r="D17" i="4" s="1"/>
  <c r="D18" i="4" l="1"/>
  <c r="E13" i="4" s="1"/>
  <c r="E14" i="4" l="1"/>
  <c r="E16" i="4" s="1"/>
  <c r="E15" i="4"/>
  <c r="N4" i="4"/>
  <c r="F10" i="4"/>
  <c r="B2" i="4"/>
  <c r="E17" i="4" l="1"/>
  <c r="E18" i="4" s="1"/>
  <c r="D12" i="4"/>
  <c r="F13" i="4" l="1"/>
  <c r="E12" i="4"/>
  <c r="F12" i="4" s="1"/>
  <c r="G12" i="4" s="1"/>
  <c r="H12" i="4" s="1"/>
  <c r="I12" i="4" s="1"/>
  <c r="J12" i="4" s="1"/>
  <c r="K12" i="4" s="1"/>
  <c r="L12" i="4" s="1"/>
  <c r="M12" i="4" s="1"/>
  <c r="N12" i="4" s="1"/>
  <c r="O12" i="4" s="1"/>
  <c r="P12" i="4" s="1"/>
  <c r="Q12" i="4" s="1"/>
  <c r="R12" i="4" s="1"/>
  <c r="S12" i="4" s="1"/>
  <c r="T12" i="4" s="1"/>
  <c r="U12" i="4" s="1"/>
  <c r="V12" i="4" s="1"/>
  <c r="W12" i="4" s="1"/>
  <c r="X12" i="4" s="1"/>
  <c r="Y12" i="4" s="1"/>
  <c r="Z12" i="4" s="1"/>
  <c r="AA12" i="4" s="1"/>
  <c r="AB12" i="4" s="1"/>
  <c r="AC12" i="4" s="1"/>
  <c r="AD12" i="4" s="1"/>
  <c r="AE12" i="4" s="1"/>
  <c r="AF12" i="4" s="1"/>
  <c r="AG12" i="4" s="1"/>
  <c r="AH12" i="4" s="1"/>
  <c r="C14" i="4"/>
  <c r="C15" i="4"/>
  <c r="C16" i="4"/>
  <c r="C17" i="4"/>
  <c r="C13" i="4"/>
  <c r="F14" i="4" l="1"/>
  <c r="C18" i="4"/>
  <c r="F15" i="4" l="1"/>
  <c r="F16" i="4" s="1"/>
  <c r="F17" i="4" l="1"/>
  <c r="F18" i="4" l="1"/>
  <c r="G13" i="4" s="1"/>
  <c r="G14" i="4" l="1"/>
  <c r="G15" i="4" l="1"/>
  <c r="G17" i="4" l="1"/>
  <c r="G18" i="4" s="1"/>
  <c r="H13" i="4" l="1"/>
  <c r="H14" i="4" l="1"/>
  <c r="H15" i="4" s="1"/>
  <c r="H17" i="4" l="1"/>
  <c r="H18" i="4" s="1"/>
  <c r="I13" i="4" l="1"/>
  <c r="I14" i="4" l="1"/>
  <c r="I15" i="4" l="1"/>
  <c r="I17" i="4" s="1"/>
  <c r="I18" i="4" l="1"/>
  <c r="J13" i="4" s="1"/>
  <c r="J14" i="4" l="1"/>
  <c r="J15" i="4" l="1"/>
  <c r="J17" i="4" s="1"/>
  <c r="J18" i="4" l="1"/>
  <c r="K13" i="4" s="1"/>
  <c r="K14" i="4" l="1"/>
  <c r="K15" i="4" l="1"/>
  <c r="K17" i="4" l="1"/>
  <c r="K18" i="4" l="1"/>
  <c r="L13" i="4" s="1"/>
  <c r="L14" i="4" l="1"/>
  <c r="L15" i="4" l="1"/>
  <c r="L17" i="4" s="1"/>
  <c r="L18" i="4" l="1"/>
  <c r="M13" i="4" s="1"/>
  <c r="M14" i="4" l="1"/>
  <c r="M15" i="4" s="1"/>
  <c r="M17" i="4" l="1"/>
  <c r="M18" i="4" l="1"/>
  <c r="N13" i="4" s="1"/>
  <c r="N14" i="4" l="1"/>
  <c r="N15" i="4" s="1"/>
  <c r="N17" i="4" l="1"/>
  <c r="N18" i="4" l="1"/>
  <c r="O14" i="4" s="1"/>
  <c r="O15" i="4" l="1"/>
  <c r="O17" i="4" s="1"/>
  <c r="O18" i="4" l="1"/>
  <c r="P14" i="4" s="1"/>
  <c r="P15" i="4" l="1"/>
  <c r="P16" i="4" l="1"/>
  <c r="P17" i="4" l="1"/>
  <c r="P18" i="4" l="1"/>
  <c r="Q14" i="4" s="1"/>
  <c r="Q15" i="4" l="1"/>
  <c r="Q16" i="4" l="1"/>
  <c r="Q17" i="4" l="1"/>
  <c r="Q18" i="4" l="1"/>
  <c r="R14" i="4" s="1"/>
  <c r="R15" i="4" l="1"/>
  <c r="R16" i="4" l="1"/>
  <c r="R17" i="4" l="1"/>
  <c r="R18" i="4" l="1"/>
  <c r="S14" i="4" s="1"/>
  <c r="S15" i="4" l="1"/>
  <c r="S16" i="4" l="1"/>
  <c r="S17" i="4" l="1"/>
  <c r="S18" i="4" l="1"/>
  <c r="T14" i="4" s="1"/>
  <c r="T15" i="4" l="1"/>
  <c r="T16" i="4" l="1"/>
  <c r="T17" i="4" l="1"/>
  <c r="T18" i="4" l="1"/>
  <c r="U14" i="4" s="1"/>
  <c r="U15" i="4" l="1"/>
  <c r="U16" i="4" l="1"/>
  <c r="U17" i="4" s="1"/>
  <c r="U18" i="4" l="1"/>
  <c r="V14" i="4" s="1"/>
  <c r="V15" i="4" l="1"/>
  <c r="V16" i="4" l="1"/>
  <c r="V17" i="4" l="1"/>
  <c r="V18" i="4" s="1"/>
  <c r="W14" i="4" l="1"/>
  <c r="W15" i="4" l="1"/>
  <c r="W16" i="4" l="1"/>
  <c r="W17" i="4" s="1"/>
  <c r="W18" i="4" l="1"/>
  <c r="X14" i="4" s="1"/>
  <c r="X15" i="4" l="1"/>
  <c r="X16" i="4" l="1"/>
  <c r="X17" i="4" l="1"/>
  <c r="X18" i="4" l="1"/>
  <c r="Y13" i="4" s="1"/>
  <c r="Y14" i="4" l="1"/>
  <c r="Y15" i="4" l="1"/>
  <c r="Y16" i="4" s="1"/>
  <c r="Y17" i="4" l="1"/>
  <c r="Y18" i="4" l="1"/>
  <c r="Z13" i="4" s="1"/>
  <c r="Z14" i="4" l="1"/>
  <c r="Z15" i="4" l="1"/>
  <c r="Z16" i="4" s="1"/>
  <c r="Z17" i="4" l="1"/>
  <c r="Z18" i="4" l="1"/>
  <c r="AA13" i="4" s="1"/>
  <c r="AA14" i="4" l="1"/>
  <c r="AA15" i="4" l="1"/>
  <c r="AA16" i="4" s="1"/>
  <c r="AA17" i="4" l="1"/>
  <c r="AA18" i="4" l="1"/>
  <c r="AB13" i="4" s="1"/>
  <c r="AB14" i="4" l="1"/>
  <c r="AB15" i="4" l="1"/>
  <c r="AB16" i="4" s="1"/>
  <c r="AB17" i="4" l="1"/>
  <c r="AB18" i="4" l="1"/>
  <c r="AC13" i="4" s="1"/>
  <c r="AC14" i="4" l="1"/>
  <c r="AC15" i="4" l="1"/>
  <c r="AC16" i="4" s="1"/>
  <c r="AC17" i="4" l="1"/>
  <c r="AC18" i="4" l="1"/>
  <c r="AD13" i="4" s="1"/>
  <c r="AD14" i="4" l="1"/>
  <c r="AD15" i="4" s="1"/>
  <c r="AD16" i="4" l="1"/>
  <c r="AD17" i="4" l="1"/>
  <c r="AD18" i="4" l="1"/>
  <c r="AE13" i="4" s="1"/>
  <c r="AE14" i="4" l="1"/>
  <c r="AE15" i="4" l="1"/>
  <c r="AE16" i="4" l="1"/>
  <c r="AE17" i="4" l="1"/>
  <c r="AE18" i="4" l="1"/>
  <c r="AF13" i="4" s="1"/>
  <c r="AF14" i="4" l="1"/>
  <c r="AF15" i="4" l="1"/>
  <c r="AF16" i="4" s="1"/>
  <c r="AF17" i="4" l="1"/>
  <c r="AF18" i="4" l="1"/>
  <c r="AG13" i="4" s="1"/>
  <c r="AG14" i="4" l="1"/>
  <c r="AG15" i="4" l="1"/>
  <c r="AG16" i="4" s="1"/>
  <c r="AG17" i="4" l="1"/>
  <c r="AG18" i="4" s="1"/>
  <c r="AH13" i="4" l="1"/>
  <c r="AH14" i="4" l="1"/>
  <c r="AH15" i="4" l="1"/>
  <c r="AH16" i="4" l="1"/>
  <c r="AH17" i="4" s="1"/>
  <c r="AH18" i="4" s="1"/>
</calcChain>
</file>

<file path=xl/comments1.xml><?xml version="1.0" encoding="utf-8"?>
<comments xmlns="http://schemas.openxmlformats.org/spreadsheetml/2006/main">
  <authors>
    <author>User</author>
  </authors>
  <commentList>
    <comment ref="A1" authorId="0" shapeId="0">
      <text>
        <r>
          <rPr>
            <b/>
            <sz val="9"/>
            <color indexed="81"/>
            <rFont val="Tahoma"/>
            <family val="2"/>
            <charset val="204"/>
          </rPr>
          <t>User:</t>
        </r>
        <r>
          <rPr>
            <sz val="9"/>
            <color indexed="81"/>
            <rFont val="Tahoma"/>
            <family val="2"/>
            <charset val="204"/>
          </rPr>
          <t xml:space="preserve">
год</t>
        </r>
      </text>
    </comment>
    <comment ref="A2" authorId="0" shapeId="0">
      <text>
        <r>
          <rPr>
            <b/>
            <sz val="9"/>
            <color indexed="81"/>
            <rFont val="Tahoma"/>
            <family val="2"/>
            <charset val="204"/>
          </rPr>
          <t>User:</t>
        </r>
        <r>
          <rPr>
            <sz val="9"/>
            <color indexed="81"/>
            <rFont val="Tahoma"/>
            <family val="2"/>
            <charset val="204"/>
          </rPr>
          <t xml:space="preserve">
месяц</t>
        </r>
      </text>
    </comment>
    <comment ref="B2" authorId="0" shapeId="0">
      <text>
        <r>
          <rPr>
            <b/>
            <sz val="9"/>
            <color indexed="81"/>
            <rFont val="Tahoma"/>
            <family val="2"/>
            <charset val="204"/>
          </rPr>
          <t>User:</t>
        </r>
        <r>
          <rPr>
            <sz val="9"/>
            <color indexed="81"/>
            <rFont val="Tahoma"/>
            <family val="2"/>
            <charset val="204"/>
          </rPr>
          <t xml:space="preserve">
количество дней в месяце
</t>
        </r>
      </text>
    </comment>
    <comment ref="AI13" authorId="0" shapeId="0">
      <text>
        <r>
          <rPr>
            <b/>
            <sz val="9"/>
            <color indexed="81"/>
            <rFont val="Tahoma"/>
            <family val="2"/>
            <charset val="204"/>
          </rPr>
          <t>User:</t>
        </r>
        <r>
          <rPr>
            <sz val="9"/>
            <color indexed="81"/>
            <rFont val="Tahoma"/>
            <family val="2"/>
            <charset val="204"/>
          </rPr>
          <t xml:space="preserve">
удалять пробелом</t>
        </r>
      </text>
    </comment>
  </commentList>
</comments>
</file>

<file path=xl/sharedStrings.xml><?xml version="1.0" encoding="utf-8"?>
<sst xmlns="http://schemas.openxmlformats.org/spreadsheetml/2006/main" count="97" uniqueCount="24">
  <si>
    <t>ЗАТВЕРДЖУЮ</t>
  </si>
  <si>
    <t>№ з/ч</t>
  </si>
  <si>
    <t>Прізвище
та ініціали</t>
  </si>
  <si>
    <t>01</t>
  </si>
  <si>
    <t>02</t>
  </si>
  <si>
    <t>03</t>
  </si>
  <si>
    <t>04</t>
  </si>
  <si>
    <t>05</t>
  </si>
  <si>
    <t>06</t>
  </si>
  <si>
    <t>07</t>
  </si>
  <si>
    <t>08</t>
  </si>
  <si>
    <t>09</t>
  </si>
  <si>
    <t>ГРАФІК</t>
  </si>
  <si>
    <t xml:space="preserve"> </t>
  </si>
  <si>
    <t>первый</t>
  </si>
  <si>
    <t>второй</t>
  </si>
  <si>
    <t>третий</t>
  </si>
  <si>
    <t>четвёртый</t>
  </si>
  <si>
    <t>пятый</t>
  </si>
  <si>
    <t>шестой</t>
  </si>
  <si>
    <t xml:space="preserve">чергування </t>
  </si>
  <si>
    <t>о</t>
  </si>
  <si>
    <t>н</t>
  </si>
  <si>
    <t>вспомагательній листик</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</si>
</sst>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
    <numFmt numFmtId="165" formatCode="[$-FC22]mmmm\ yyyy&quot; р.&quot;;@"/>
    <numFmt numFmtId="166" formatCode="m;@"/>
  </numFmts>
  <fonts count="9" x14ac:knownFonts="1">
    <font>
      <sz val="11"/>
      <color theme="1"/>
      <name val="Calibri"/>
      <family val="2"/>
      <charset val="204"/>
      <scheme val="minor"/>
    </font>
    <font>
      <sz val="14"/>
      <color theme="1"/>
      <name val="Times New Roman"/>
      <family val="1"/>
      <charset val="204"/>
    </font>
    <font>
      <b/>
      <sz val="11"/>
      <color theme="1"/>
      <name val="Calibri"/>
      <family val="2"/>
      <charset val="204"/>
      <scheme val="minor"/>
    </font>
    <font>
      <b/>
      <u/>
      <sz val="14"/>
      <color theme="1"/>
      <name val="Times New Roman"/>
      <family val="1"/>
      <charset val="204"/>
    </font>
    <font>
      <b/>
      <sz val="11"/>
      <color rgb="FFFF0000"/>
      <name val="Calibri"/>
      <family val="2"/>
      <charset val="204"/>
      <scheme val="minor"/>
    </font>
    <font>
      <sz val="12"/>
      <color theme="1"/>
      <name val="Times New Roman"/>
      <family val="1"/>
      <charset val="204"/>
    </font>
    <font>
      <b/>
      <sz val="13"/>
      <color theme="1"/>
      <name val="Times New Roman"/>
      <family val="1"/>
      <charset val="204"/>
    </font>
    <font>
      <sz val="9"/>
      <color indexed="81"/>
      <name val="Tahoma"/>
      <family val="2"/>
      <charset val="204"/>
    </font>
    <font>
      <b/>
      <sz val="9"/>
      <color indexed="81"/>
      <name val="Tahoma"/>
      <family val="2"/>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s>
  <cellStyleXfs count="1">
    <xf numFmtId="0" fontId="0" fillId="0" borderId="0"/>
  </cellStyleXfs>
  <cellXfs count="40">
    <xf numFmtId="0" fontId="0" fillId="0" borderId="0" xfId="0"/>
    <xf numFmtId="0" fontId="1" fillId="0" borderId="0" xfId="0" applyFont="1" applyBorder="1"/>
    <xf numFmtId="0" fontId="1" fillId="0" borderId="0" xfId="0" applyFont="1" applyBorder="1" applyAlignment="1">
      <alignment horizontal="left" vertical="center"/>
    </xf>
    <xf numFmtId="0" fontId="0" fillId="0" borderId="0" xfId="0" applyBorder="1" applyAlignment="1">
      <alignment horizontal="left"/>
    </xf>
    <xf numFmtId="0" fontId="0" fillId="0" borderId="0" xfId="0"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0" fillId="0" borderId="0" xfId="0"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0" xfId="0" applyFont="1" applyAlignment="1">
      <alignment horizontal="left" vertical="center"/>
    </xf>
    <xf numFmtId="0" fontId="0" fillId="0" borderId="0" xfId="0" applyAlignment="1">
      <alignment horizontal="left"/>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14" fontId="0" fillId="0" borderId="0" xfId="0" applyNumberFormat="1"/>
    <xf numFmtId="164" fontId="2" fillId="0" borderId="4" xfId="0" applyNumberFormat="1" applyFont="1" applyBorder="1" applyAlignment="1">
      <alignment horizontal="center" vertical="center" wrapText="1" shrinkToFit="1"/>
    </xf>
    <xf numFmtId="0" fontId="1" fillId="0" borderId="0" xfId="0" applyFont="1" applyAlignment="1"/>
    <xf numFmtId="166" fontId="0" fillId="0" borderId="0" xfId="0" applyNumberFormat="1"/>
    <xf numFmtId="49" fontId="0" fillId="0" borderId="0" xfId="0" applyNumberFormat="1"/>
    <xf numFmtId="49" fontId="6" fillId="0" borderId="1" xfId="0" applyNumberFormat="1" applyFont="1" applyBorder="1" applyAlignment="1">
      <alignment horizontal="left" vertical="center"/>
    </xf>
    <xf numFmtId="49" fontId="6" fillId="0" borderId="2" xfId="0" applyNumberFormat="1" applyFont="1" applyBorder="1" applyAlignment="1">
      <alignment horizontal="left" vertical="center"/>
    </xf>
    <xf numFmtId="0" fontId="5" fillId="0" borderId="2" xfId="0" applyNumberFormat="1" applyFont="1" applyBorder="1" applyAlignment="1">
      <alignment horizontal="left" vertical="center"/>
    </xf>
    <xf numFmtId="0" fontId="1" fillId="0" borderId="5" xfId="0" applyFont="1" applyBorder="1" applyAlignment="1">
      <alignment horizontal="center" vertical="center" wrapText="1"/>
    </xf>
    <xf numFmtId="164" fontId="2" fillId="0" borderId="3" xfId="0" applyNumberFormat="1" applyFont="1" applyBorder="1" applyAlignment="1">
      <alignment horizontal="center" vertical="center" wrapText="1" shrinkToFit="1"/>
    </xf>
    <xf numFmtId="49" fontId="2" fillId="0" borderId="0" xfId="0" applyNumberFormat="1" applyFont="1" applyBorder="1" applyAlignment="1">
      <alignment horizontal="center" vertical="center"/>
    </xf>
    <xf numFmtId="0" fontId="0" fillId="0" borderId="0" xfId="0" applyBorder="1" applyAlignment="1">
      <alignment horizontal="center" vertical="center"/>
    </xf>
    <xf numFmtId="0" fontId="4" fillId="0" borderId="0" xfId="0" applyFont="1"/>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center"/>
    </xf>
    <xf numFmtId="0" fontId="1" fillId="0" borderId="0" xfId="0" applyFont="1" applyBorder="1" applyAlignment="1">
      <alignment horizontal="left" vertical="center"/>
    </xf>
    <xf numFmtId="165" fontId="3" fillId="0" borderId="0" xfId="0" applyNumberFormat="1" applyFont="1" applyAlignment="1">
      <alignment horizontal="center"/>
    </xf>
    <xf numFmtId="0" fontId="1" fillId="0" borderId="0" xfId="0" applyFont="1" applyBorder="1" applyAlignment="1">
      <alignment horizontal="center"/>
    </xf>
    <xf numFmtId="0" fontId="1" fillId="0" borderId="0" xfId="0" applyNumberFormat="1" applyFont="1" applyAlignment="1">
      <alignment horizontal="left" vertical="center"/>
    </xf>
    <xf numFmtId="0" fontId="4" fillId="0" borderId="0" xfId="0" applyFont="1" applyAlignment="1">
      <alignment horizontal="center"/>
    </xf>
  </cellXfs>
  <cellStyles count="1">
    <cellStyle name="Обычный" xfId="0" builtinId="0"/>
  </cellStyles>
  <dxfs count="50">
    <dxf>
      <fill>
        <patternFill>
          <bgColor theme="0" tint="-0.14996795556505021"/>
        </patternFill>
      </fill>
    </dxf>
    <dxf>
      <fill>
        <patternFill>
          <bgColor rgb="FF00B0F0"/>
        </patternFill>
      </fill>
    </dxf>
    <dxf>
      <fill>
        <patternFill>
          <bgColor rgb="FF00B0F0"/>
        </patternFill>
      </fill>
    </dxf>
    <dxf>
      <fill>
        <patternFill patternType="lightUp"/>
      </fill>
    </dxf>
    <dxf>
      <fill>
        <patternFill patternType="lightUp"/>
      </fill>
    </dxf>
    <dxf>
      <fill>
        <patternFill patternType="lightUp">
          <f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lightUp"/>
      </fill>
    </dxf>
    <dxf>
      <fill>
        <patternFill patternType="lightUp"/>
      </fill>
    </dxf>
    <dxf>
      <fill>
        <patternFill patternType="lightUp">
          <f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bgColor rgb="FFFF4343"/>
        </patternFill>
      </fill>
    </dxf>
    <dxf>
      <fill>
        <patternFill patternType="lightUp"/>
      </fill>
    </dxf>
    <dxf>
      <fill>
        <patternFill patternType="lightUp"/>
      </fill>
    </dxf>
    <dxf>
      <fill>
        <patternFill patternType="lightUp"/>
      </fill>
    </dxf>
    <dxf>
      <fill>
        <patternFill patternType="lightUp"/>
      </fill>
    </dxf>
    <dxf>
      <fill>
        <patternFill patternType="lightUp">
          <fgColor auto="1"/>
        </patternFill>
      </fill>
    </dxf>
    <dxf>
      <fill>
        <patternFill patternType="lightUp">
          <f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lightUp"/>
      </fill>
    </dxf>
    <dxf>
      <fill>
        <patternFill patternType="lightUp"/>
      </fill>
    </dxf>
    <dxf>
      <fill>
        <patternFill patternType="lightUp">
          <f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bgColor rgb="FFFF4343"/>
        </patternFill>
      </fill>
    </dxf>
  </dxfs>
  <tableStyles count="0" defaultTableStyle="TableStyleMedium2" defaultPivotStyle="PivotStyleLight16"/>
  <colors>
    <mruColors>
      <color rgb="FFFF4343"/>
      <color rgb="FFFF3300"/>
      <color rgb="FFE238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dimension ref="A1:BN69"/>
  <sheetViews>
    <sheetView tabSelected="1" topLeftCell="A7" zoomScaleNormal="100" workbookViewId="0">
      <selection activeCell="D13" sqref="D13:AH18"/>
    </sheetView>
  </sheetViews>
  <sheetFormatPr defaultColWidth="9.140625" defaultRowHeight="15" x14ac:dyDescent="0.25"/>
  <cols>
    <col min="1" max="1" width="6.140625" customWidth="1"/>
    <col min="2" max="2" width="15.5703125" customWidth="1"/>
    <col min="3" max="3" width="18.7109375" customWidth="1"/>
    <col min="4" max="34" width="3.140625" customWidth="1"/>
    <col min="35" max="35" width="24.7109375" customWidth="1"/>
    <col min="36" max="66" width="3.42578125" customWidth="1"/>
  </cols>
  <sheetData>
    <row r="1" spans="1:66" ht="18.75" x14ac:dyDescent="0.25">
      <c r="A1">
        <v>2017</v>
      </c>
      <c r="N1" s="33" t="s">
        <v>0</v>
      </c>
      <c r="O1" s="33"/>
      <c r="P1" s="33"/>
      <c r="Q1" s="33"/>
      <c r="R1" s="33"/>
      <c r="S1" s="33"/>
      <c r="T1" s="33"/>
      <c r="U1" s="33"/>
      <c r="V1" s="33"/>
      <c r="W1" s="33"/>
      <c r="X1" s="33"/>
      <c r="Y1" s="33"/>
      <c r="Z1" s="33"/>
      <c r="AA1" s="33"/>
      <c r="AB1" s="33"/>
      <c r="AC1" s="33"/>
      <c r="AD1" s="33"/>
      <c r="AE1" s="33"/>
      <c r="AF1" s="33"/>
      <c r="AG1" s="33"/>
      <c r="AH1" s="33"/>
    </row>
    <row r="2" spans="1:66" ht="18.75" x14ac:dyDescent="0.25">
      <c r="A2">
        <v>12</v>
      </c>
      <c r="B2">
        <f>DAY(DATE(A1,A2+1,1)-1)</f>
        <v>31</v>
      </c>
      <c r="C2" s="17"/>
      <c r="N2" s="33"/>
      <c r="O2" s="33"/>
      <c r="P2" s="33"/>
      <c r="Q2" s="33"/>
      <c r="R2" s="33"/>
      <c r="S2" s="33"/>
      <c r="T2" s="33"/>
      <c r="U2" s="33"/>
      <c r="V2" s="33"/>
      <c r="W2" s="33"/>
      <c r="X2" s="33"/>
      <c r="Y2" s="33"/>
      <c r="Z2" s="33"/>
      <c r="AA2" s="33"/>
      <c r="AB2" s="33"/>
      <c r="AC2" s="33"/>
      <c r="AD2" s="33"/>
      <c r="AE2" s="33"/>
      <c r="AF2" s="33"/>
      <c r="AG2" s="33"/>
      <c r="AH2" s="33"/>
    </row>
    <row r="3" spans="1:66" ht="18.75" x14ac:dyDescent="0.25">
      <c r="A3" s="20"/>
      <c r="N3" s="10"/>
      <c r="O3" s="10"/>
      <c r="P3" s="10"/>
      <c r="Q3" s="10"/>
      <c r="R3" s="10"/>
      <c r="S3" s="10"/>
      <c r="T3" s="10"/>
      <c r="U3" s="11"/>
      <c r="V3" s="11"/>
      <c r="W3" s="11"/>
      <c r="X3" s="11"/>
      <c r="Y3" s="11"/>
      <c r="Z3" s="11"/>
      <c r="AA3" s="11"/>
      <c r="AB3" s="11"/>
      <c r="AC3" s="11"/>
      <c r="AD3" s="11"/>
      <c r="AE3" s="11"/>
      <c r="AF3" s="11"/>
      <c r="AG3" s="11"/>
      <c r="AH3" s="11"/>
    </row>
    <row r="4" spans="1:66" ht="18.75" x14ac:dyDescent="0.25">
      <c r="N4" s="38" t="str">
        <f>"''____""  ___________________   " &amp;  A1&amp;" року"</f>
        <v>''____"  ___________________   2017 року</v>
      </c>
      <c r="O4" s="38"/>
      <c r="P4" s="38"/>
      <c r="Q4" s="38"/>
      <c r="R4" s="38"/>
      <c r="S4" s="38"/>
      <c r="T4" s="38"/>
      <c r="U4" s="38"/>
      <c r="V4" s="38"/>
      <c r="W4" s="38"/>
      <c r="X4" s="38"/>
      <c r="Y4" s="38"/>
      <c r="Z4" s="38"/>
      <c r="AA4" s="38"/>
      <c r="AB4" s="38"/>
      <c r="AC4" s="38"/>
      <c r="AD4" s="38"/>
      <c r="AE4" s="38"/>
      <c r="AF4" s="38"/>
      <c r="AG4" s="38"/>
      <c r="AH4" s="38"/>
    </row>
    <row r="8" spans="1:66" ht="18.75" x14ac:dyDescent="0.3">
      <c r="A8" s="34" t="s">
        <v>12</v>
      </c>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row>
    <row r="9" spans="1:66" ht="18.75" x14ac:dyDescent="0.3">
      <c r="A9" s="34" t="s">
        <v>20</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row>
    <row r="10" spans="1:66" ht="18.75" x14ac:dyDescent="0.3">
      <c r="A10" s="19"/>
      <c r="B10" s="19"/>
      <c r="C10" s="19"/>
      <c r="D10" s="19"/>
      <c r="E10" s="19"/>
      <c r="F10" s="36" t="str">
        <f>IF(A2=1,"на СІЧЕНЬ  "&amp;A1&amp;"року",IF(A2=2,"на ЛЮТИЙ  "&amp;A1&amp;"року",IF(A2=3,"на БЕРЕЗЕНЬ  "&amp;A1&amp;"року",IF(A2=4,"на КВІТЕНЬ  "&amp;A1&amp;"року",IF(A2=5,"на ТРАВЕНЬ  "&amp;A1&amp;"року",IF(A2=6,"на ЧЕРВЕНЬ  "&amp;A1&amp;"року",IF(A2=7,"на ЛИПЕНЬ  "&amp;A1&amp;"року",IF(A2=8,"на СЕРПЕНЬ  "&amp;A1&amp;"року",IF(A2=9,"на ВЕРЕСЕНЬ  "&amp;A1&amp;"року",IF(A2=10,"на ЖОВТЕНЬ  "&amp;A1&amp;"року",IF(A2=11,"на ЛИСТОПАД  "&amp;A1&amp;"року",IF(A2=12,"на ГРУДЕНЬ  "&amp;A1&amp;"року"))))))))))))</f>
        <v>на ГРУДЕНЬ  2017року</v>
      </c>
      <c r="G10" s="36"/>
      <c r="H10" s="36"/>
      <c r="I10" s="36"/>
      <c r="J10" s="36"/>
      <c r="K10" s="36"/>
      <c r="L10" s="36"/>
      <c r="M10" s="36"/>
      <c r="N10" s="36"/>
      <c r="O10" s="36"/>
      <c r="P10" s="36"/>
      <c r="Q10" s="36"/>
      <c r="R10" s="36"/>
      <c r="S10" s="36"/>
      <c r="T10" s="19"/>
      <c r="U10" s="19"/>
      <c r="V10" s="19"/>
      <c r="W10" s="19"/>
      <c r="X10" s="19"/>
      <c r="Y10" s="19"/>
      <c r="Z10" s="19"/>
      <c r="AA10" s="19"/>
      <c r="AB10" s="19"/>
      <c r="AC10" s="19"/>
      <c r="AD10" s="19"/>
      <c r="AE10" s="19"/>
      <c r="AF10" s="19"/>
      <c r="AG10" s="19"/>
      <c r="AH10" s="19"/>
    </row>
    <row r="11" spans="1:66" ht="15.75" thickBot="1" x14ac:dyDescent="0.3">
      <c r="AJ11" s="39" t="s">
        <v>23</v>
      </c>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row>
    <row r="12" spans="1:66" ht="39" thickTop="1" thickBot="1" x14ac:dyDescent="0.3">
      <c r="A12" s="8" t="s">
        <v>1</v>
      </c>
      <c r="B12" s="9"/>
      <c r="C12" s="25" t="s">
        <v>2</v>
      </c>
      <c r="D12" s="18">
        <f>DATE($A$1,$A$2,1)</f>
        <v>43070</v>
      </c>
      <c r="E12" s="18">
        <f>D12+1</f>
        <v>43071</v>
      </c>
      <c r="F12" s="18">
        <f>E12+1</f>
        <v>43072</v>
      </c>
      <c r="G12" s="18">
        <f t="shared" ref="G12:AE12" si="0">F12+1</f>
        <v>43073</v>
      </c>
      <c r="H12" s="18">
        <f t="shared" si="0"/>
        <v>43074</v>
      </c>
      <c r="I12" s="18">
        <f t="shared" si="0"/>
        <v>43075</v>
      </c>
      <c r="J12" s="18">
        <f t="shared" si="0"/>
        <v>43076</v>
      </c>
      <c r="K12" s="18">
        <f t="shared" si="0"/>
        <v>43077</v>
      </c>
      <c r="L12" s="18">
        <f t="shared" si="0"/>
        <v>43078</v>
      </c>
      <c r="M12" s="18">
        <f t="shared" si="0"/>
        <v>43079</v>
      </c>
      <c r="N12" s="18">
        <f t="shared" si="0"/>
        <v>43080</v>
      </c>
      <c r="O12" s="18">
        <f t="shared" si="0"/>
        <v>43081</v>
      </c>
      <c r="P12" s="18">
        <f t="shared" si="0"/>
        <v>43082</v>
      </c>
      <c r="Q12" s="18">
        <f t="shared" si="0"/>
        <v>43083</v>
      </c>
      <c r="R12" s="18">
        <f t="shared" si="0"/>
        <v>43084</v>
      </c>
      <c r="S12" s="18">
        <f t="shared" si="0"/>
        <v>43085</v>
      </c>
      <c r="T12" s="18">
        <f t="shared" si="0"/>
        <v>43086</v>
      </c>
      <c r="U12" s="18">
        <f t="shared" si="0"/>
        <v>43087</v>
      </c>
      <c r="V12" s="18">
        <f t="shared" si="0"/>
        <v>43088</v>
      </c>
      <c r="W12" s="18">
        <f t="shared" si="0"/>
        <v>43089</v>
      </c>
      <c r="X12" s="18">
        <f t="shared" si="0"/>
        <v>43090</v>
      </c>
      <c r="Y12" s="18">
        <f t="shared" si="0"/>
        <v>43091</v>
      </c>
      <c r="Z12" s="18">
        <f t="shared" si="0"/>
        <v>43092</v>
      </c>
      <c r="AA12" s="18">
        <f t="shared" si="0"/>
        <v>43093</v>
      </c>
      <c r="AB12" s="18">
        <f t="shared" si="0"/>
        <v>43094</v>
      </c>
      <c r="AC12" s="18">
        <f t="shared" si="0"/>
        <v>43095</v>
      </c>
      <c r="AD12" s="18">
        <f t="shared" si="0"/>
        <v>43096</v>
      </c>
      <c r="AE12" s="18">
        <f t="shared" si="0"/>
        <v>43097</v>
      </c>
      <c r="AF12" s="18">
        <f>IF(B2&gt;28,AE12+1,"")</f>
        <v>43098</v>
      </c>
      <c r="AG12" s="18">
        <f>IF(B2&gt;29,AF12+1,"")</f>
        <v>43099</v>
      </c>
      <c r="AH12" s="26">
        <f>IF(B2&gt;30,AG12+1,"")</f>
        <v>43100</v>
      </c>
      <c r="AJ12" s="14" t="s">
        <v>3</v>
      </c>
      <c r="AK12" s="14" t="s">
        <v>4</v>
      </c>
      <c r="AL12" s="14" t="s">
        <v>5</v>
      </c>
      <c r="AM12" s="14" t="s">
        <v>6</v>
      </c>
      <c r="AN12" s="14" t="s">
        <v>7</v>
      </c>
      <c r="AO12" s="14" t="s">
        <v>8</v>
      </c>
      <c r="AP12" s="14" t="s">
        <v>9</v>
      </c>
      <c r="AQ12" s="14" t="s">
        <v>10</v>
      </c>
      <c r="AR12" s="14" t="s">
        <v>11</v>
      </c>
      <c r="AS12" s="13">
        <v>10</v>
      </c>
      <c r="AT12" s="13">
        <v>11</v>
      </c>
      <c r="AU12" s="13">
        <v>12</v>
      </c>
      <c r="AV12" s="13">
        <v>13</v>
      </c>
      <c r="AW12" s="13">
        <v>14</v>
      </c>
      <c r="AX12" s="13">
        <v>15</v>
      </c>
      <c r="AY12" s="13">
        <v>16</v>
      </c>
      <c r="AZ12" s="13">
        <v>17</v>
      </c>
      <c r="BA12" s="13">
        <v>18</v>
      </c>
      <c r="BB12" s="13">
        <v>19</v>
      </c>
      <c r="BC12" s="13">
        <v>20</v>
      </c>
      <c r="BD12" s="13">
        <v>21</v>
      </c>
      <c r="BE12" s="13">
        <v>22</v>
      </c>
      <c r="BF12" s="13">
        <v>23</v>
      </c>
      <c r="BG12" s="13">
        <v>24</v>
      </c>
      <c r="BH12" s="13">
        <v>25</v>
      </c>
      <c r="BI12" s="13">
        <v>26</v>
      </c>
      <c r="BJ12" s="13">
        <v>27</v>
      </c>
      <c r="BK12" s="13">
        <v>28</v>
      </c>
      <c r="BL12" s="13">
        <v>29</v>
      </c>
      <c r="BM12" s="13">
        <v>30</v>
      </c>
      <c r="BN12" s="13">
        <v>31</v>
      </c>
    </row>
    <row r="13" spans="1:66" ht="28.35" customHeight="1" thickTop="1" x14ac:dyDescent="0.25">
      <c r="A13" s="6">
        <v>1</v>
      </c>
      <c r="B13" s="24"/>
      <c r="C13" s="23" t="str">
        <f>AI13</f>
        <v>первый</v>
      </c>
      <c r="D13" s="31" t="str">
        <f>IF(AJ13="о","о",IF((COUNTIF(D$12:D12,"н")=0)*(COUNTIF(C$12:C12,"*н*")+(LOOKUP(,-SEARCH("?",C$13:C$18),ROW($13:$18))&gt;LOOKUP(,-1/(""=C$11:C$18),ROW($11:$18)))),"н",""))</f>
        <v>н</v>
      </c>
      <c r="E13" s="31" t="str">
        <f>IF(AK13="о","о",IF((COUNTIF(E$12:E12,"н")=0)*(COUNTIF(D$12:D12,"*н*")+(LOOKUP(,-SEARCH("?",D$13:D$18),ROW($13:$18))&gt;LOOKUP(,-1/(""=D$11:D$18),ROW($11:$18)))),"н",""))</f>
        <v/>
      </c>
      <c r="F13" s="31" t="str">
        <f>IF(AL13="о","о",IF((COUNTIF(F$12:F12,"н")=0)*(COUNTIF(E$12:E12,"*н*")+(LOOKUP(,-SEARCH("?",E$13:E$18),ROW($13:$18))&gt;LOOKUP(,-1/(""=E$11:E$18),ROW($11:$18)))),"н",""))</f>
        <v/>
      </c>
      <c r="G13" s="31" t="str">
        <f>IF(AM13="о","о",IF((COUNTIF(G$12:G12,"н")=0)*(COUNTIF(F$12:F12,"*н*")+(LOOKUP(,-SEARCH("?",F$13:F$18),ROW($13:$18))&gt;LOOKUP(,-1/(""=F$11:F$18),ROW($11:$18)))),"н",""))</f>
        <v/>
      </c>
      <c r="H13" s="31" t="str">
        <f>IF(AN13="о","о",IF((COUNTIF(H$12:H12,"н")=0)*(COUNTIF(G$12:G12,"*н*")+(LOOKUP(,-SEARCH("?",G$13:G$18),ROW($13:$18))&gt;LOOKUP(,-1/(""=G$11:G$18),ROW($11:$18)))),"н",""))</f>
        <v/>
      </c>
      <c r="I13" s="31" t="str">
        <f>IF(AO13="о","о",IF((COUNTIF(I$12:I12,"н")=0)*(COUNTIF(H$12:H12,"*н*")+(LOOKUP(,-SEARCH("?",H$13:H$18),ROW($13:$18))&gt;LOOKUP(,-1/(""=H$11:H$18),ROW($11:$18)))),"н",""))</f>
        <v>н</v>
      </c>
      <c r="J13" s="31" t="str">
        <f>IF(AP13="о","о",IF((COUNTIF(J$12:J12,"н")=0)*(COUNTIF(I$12:I12,"*н*")+(LOOKUP(,-SEARCH("?",I$13:I$18),ROW($13:$18))&gt;LOOKUP(,-1/(""=I$11:I$18),ROW($11:$18)))),"н",""))</f>
        <v/>
      </c>
      <c r="K13" s="31" t="str">
        <f>IF(AQ13="о","о",IF((COUNTIF(K$12:K12,"н")=0)*(COUNTIF(J$12:J12,"*н*")+(LOOKUP(,-SEARCH("?",J$13:J$18),ROW($13:$18))&gt;LOOKUP(,-1/(""=J$11:J$18),ROW($11:$18)))),"н",""))</f>
        <v/>
      </c>
      <c r="L13" s="31" t="str">
        <f>IF(AR13="о","о",IF((COUNTIF(L$12:L12,"н")=0)*(COUNTIF(K$12:K12,"*н*")+(LOOKUP(,-SEARCH("?",K$13:K$18),ROW($13:$18))&gt;LOOKUP(,-1/(""=K$11:K$18),ROW($11:$18)))),"н",""))</f>
        <v/>
      </c>
      <c r="M13" s="31" t="str">
        <f>IF(AS13="о","о",IF((COUNTIF(M$12:M12,"н")=0)*(COUNTIF(L$12:L12,"*н*")+(LOOKUP(,-SEARCH("?",L$13:L$18),ROW($13:$18))&gt;LOOKUP(,-1/(""=L$11:L$18),ROW($11:$18)))),"н",""))</f>
        <v/>
      </c>
      <c r="N13" s="31" t="str">
        <f>IF(AT13="о","о",IF((COUNTIF(N$12:N12,"н")=0)*(COUNTIF(M$12:M12,"*н*")+(LOOKUP(,-SEARCH("?",M$13:M$18),ROW($13:$18))&gt;LOOKUP(,-1/(""=M$11:M$18),ROW($11:$18)))),"н",""))</f>
        <v>н</v>
      </c>
      <c r="O13" s="31" t="str">
        <f>IF(AU13="о","о",IF((COUNTIF(O$12:O12,"н")=0)*(COUNTIF(N$12:N12,"*н*")+(LOOKUP(,-SEARCH("?",N$13:N$18),ROW($13:$18))&gt;LOOKUP(,-1/(""=N$11:N$18),ROW($11:$18)))),"н",""))</f>
        <v>о</v>
      </c>
      <c r="P13" s="31" t="str">
        <f>IF(AV13="о","о",IF((COUNTIF(P$12:P12,"н")=0)*(COUNTIF(O$12:O12,"*н*")+(LOOKUP(,-SEARCH("?",O$13:O$18),ROW($13:$18))&gt;LOOKUP(,-1/(""=O$11:O$18),ROW($11:$18)))),"н",""))</f>
        <v>о</v>
      </c>
      <c r="Q13" s="31" t="str">
        <f>IF(AW13="о","о",IF((COUNTIF(Q$12:Q12,"н")=0)*(COUNTIF(P$12:P12,"*н*")+(LOOKUP(,-SEARCH("?",P$13:P$18),ROW($13:$18))&gt;LOOKUP(,-1/(""=P$11:P$18),ROW($11:$18)))),"н",""))</f>
        <v>о</v>
      </c>
      <c r="R13" s="31" t="str">
        <f>IF(AX13="о","о",IF((COUNTIF(R$12:R12,"н")=0)*(COUNTIF(Q$12:Q12,"*н*")+(LOOKUP(,-SEARCH("?",Q$13:Q$18),ROW($13:$18))&gt;LOOKUP(,-1/(""=Q$11:Q$18),ROW($11:$18)))),"н",""))</f>
        <v>о</v>
      </c>
      <c r="S13" s="31" t="str">
        <f>IF(AY13="о","о",IF((COUNTIF(S$12:S12,"н")=0)*(COUNTIF(R$12:R12,"*н*")+(LOOKUP(,-SEARCH("?",R$13:R$18),ROW($13:$18))&gt;LOOKUP(,-1/(""=R$11:R$18),ROW($11:$18)))),"н",""))</f>
        <v>о</v>
      </c>
      <c r="T13" s="31" t="str">
        <f>IF(AZ13="о","о",IF((COUNTIF(T$12:T12,"н")=0)*(COUNTIF(S$12:S12,"*н*")+(LOOKUP(,-SEARCH("?",S$13:S$18),ROW($13:$18))&gt;LOOKUP(,-1/(""=S$11:S$18),ROW($11:$18)))),"н",""))</f>
        <v>о</v>
      </c>
      <c r="U13" s="31" t="str">
        <f>IF(BA13="о","о",IF((COUNTIF(U$12:U12,"н")=0)*(COUNTIF(T$12:T12,"*н*")+(LOOKUP(,-SEARCH("?",T$13:T$18),ROW($13:$18))&gt;LOOKUP(,-1/(""=T$11:T$18),ROW($11:$18)))),"н",""))</f>
        <v>о</v>
      </c>
      <c r="V13" s="31" t="str">
        <f>IF(BB13="о","о",IF((COUNTIF(V$12:V12,"н")=0)*(COUNTIF(U$12:U12,"*н*")+(LOOKUP(,-SEARCH("?",U$13:U$18),ROW($13:$18))&gt;LOOKUP(,-1/(""=U$11:U$18),ROW($11:$18)))),"н",""))</f>
        <v>о</v>
      </c>
      <c r="W13" s="31" t="str">
        <f>IF(BC13="о","о",IF((COUNTIF(W$12:W12,"н")=0)*(COUNTIF(V$12:V12,"*н*")+(LOOKUP(,-SEARCH("?",V$13:V$18),ROW($13:$18))&gt;LOOKUP(,-1/(""=V$11:V$18),ROW($11:$18)))),"н",""))</f>
        <v>о</v>
      </c>
      <c r="X13" s="31" t="str">
        <f>IF(BD13="о","о",IF((COUNTIF(X$12:X12,"н")=0)*(COUNTIF(W$12:W12,"*н*")+(LOOKUP(,-SEARCH("?",W$13:W$18),ROW($13:$18))&gt;LOOKUP(,-1/(""=W$11:W$18),ROW($11:$18)))),"н",""))</f>
        <v>о</v>
      </c>
      <c r="Y13" s="31" t="str">
        <f>IF(BE13="о","о",IF((COUNTIF(Y$12:Y12,"н")=0)*(COUNTIF(X$12:X12,"*н*")+(LOOKUP(,-SEARCH("?",X$13:X$18),ROW($13:$18))&gt;LOOKUP(,-1/(""=X$11:X$18),ROW($11:$18)))),"н",""))</f>
        <v>н</v>
      </c>
      <c r="Z13" s="31" t="str">
        <f>IF(BF13="о","о",IF((COUNTIF(Z$12:Z12,"н")=0)*(COUNTIF(Y$12:Y12,"*н*")+(LOOKUP(,-SEARCH("?",Y$13:Y$18),ROW($13:$18))&gt;LOOKUP(,-1/(""=Y$11:Y$18),ROW($11:$18)))),"н",""))</f>
        <v/>
      </c>
      <c r="AA13" s="31" t="str">
        <f>IF(BG13="о","о",IF((COUNTIF(AA$12:AA12,"н")=0)*(COUNTIF(Z$12:Z12,"*н*")+(LOOKUP(,-SEARCH("?",Z$13:Z$18),ROW($13:$18))&gt;LOOKUP(,-1/(""=Z$11:Z$18),ROW($11:$18)))),"н",""))</f>
        <v/>
      </c>
      <c r="AB13" s="31" t="str">
        <f>IF(BH13="о","о",IF((COUNTIF(AB$12:AB12,"н")=0)*(COUNTIF(AA$12:AA12,"*н*")+(LOOKUP(,-SEARCH("?",AA$13:AA$18),ROW($13:$18))&gt;LOOKUP(,-1/(""=AA$11:AA$18),ROW($11:$18)))),"н",""))</f>
        <v/>
      </c>
      <c r="AC13" s="31" t="str">
        <f>IF(BI13="о","о",IF((COUNTIF(AC$12:AC12,"н")=0)*(COUNTIF(AB$12:AB12,"*н*")+(LOOKUP(,-SEARCH("?",AB$13:AB$18),ROW($13:$18))&gt;LOOKUP(,-1/(""=AB$11:AB$18),ROW($11:$18)))),"н",""))</f>
        <v/>
      </c>
      <c r="AD13" s="31" t="str">
        <f>IF(BJ13="о","о",IF((COUNTIF(AD$12:AD12,"н")=0)*(COUNTIF(AC$12:AC12,"*н*")+(LOOKUP(,-SEARCH("?",AC$13:AC$18),ROW($13:$18))&gt;LOOKUP(,-1/(""=AC$11:AC$18),ROW($11:$18)))),"н",""))</f>
        <v/>
      </c>
      <c r="AE13" s="31" t="str">
        <f>IF(BK13="о","о",IF((COUNTIF(AE$12:AE12,"н")=0)*(COUNTIF(AD$12:AD12,"*н*")+(LOOKUP(,-SEARCH("?",AD$13:AD$18),ROW($13:$18))&gt;LOOKUP(,-1/(""=AD$11:AD$18),ROW($11:$18)))),"н",""))</f>
        <v>н</v>
      </c>
      <c r="AF13" s="31" t="str">
        <f>IF(BL13="о","о",IF((COUNTIF(AF$12:AF12,"н")=0)*(COUNTIF(AE$12:AE12,"*н*")+(LOOKUP(,-SEARCH("?",AE$13:AE$18),ROW($13:$18))&gt;LOOKUP(,-1/(""=AE$11:AE$18),ROW($11:$18)))),"н",""))</f>
        <v/>
      </c>
      <c r="AG13" s="31" t="str">
        <f>IF(BM13="о","о",IF((COUNTIF(AG$12:AG12,"н")=0)*(COUNTIF(AF$12:AF12,"*н*")+(LOOKUP(,-SEARCH("?",AF$13:AF$18),ROW($13:$18))&gt;LOOKUP(,-1/(""=AF$11:AF$18),ROW($11:$18)))),"н",""))</f>
        <v/>
      </c>
      <c r="AH13" s="31" t="str">
        <f>IF(BN13="о","о",IF((COUNTIF(AH$12:AH12,"н")=0)*(COUNTIF(AG$12:AG12,"*н*")+(LOOKUP(,-SEARCH("?",AG$13:AG$18),ROW($13:$18))&gt;LOOKUP(,-1/(""=AG$11:AG$18),ROW($11:$18)))),"н",""))</f>
        <v/>
      </c>
      <c r="AI13" s="21" t="s">
        <v>14</v>
      </c>
      <c r="AJ13" s="7"/>
      <c r="AK13" s="7" t="s">
        <v>13</v>
      </c>
      <c r="AL13" s="7"/>
      <c r="AM13" s="7"/>
      <c r="AN13" s="7"/>
      <c r="AO13" s="7"/>
      <c r="AP13" s="7"/>
      <c r="AQ13" s="7"/>
      <c r="AR13" s="7"/>
      <c r="AS13" s="7"/>
      <c r="AT13" s="7"/>
      <c r="AU13" s="30" t="s">
        <v>21</v>
      </c>
      <c r="AV13" s="30" t="s">
        <v>21</v>
      </c>
      <c r="AW13" s="30" t="s">
        <v>21</v>
      </c>
      <c r="AX13" s="30" t="s">
        <v>21</v>
      </c>
      <c r="AY13" s="30" t="s">
        <v>21</v>
      </c>
      <c r="AZ13" s="30" t="s">
        <v>21</v>
      </c>
      <c r="BA13" s="30" t="s">
        <v>21</v>
      </c>
      <c r="BB13" s="30" t="s">
        <v>21</v>
      </c>
      <c r="BC13" s="30" t="s">
        <v>21</v>
      </c>
      <c r="BD13" s="30" t="s">
        <v>21</v>
      </c>
      <c r="BE13" s="7"/>
      <c r="BF13" s="7"/>
      <c r="BG13" s="7"/>
      <c r="BH13" s="7"/>
      <c r="BI13" s="7"/>
      <c r="BJ13" s="7"/>
      <c r="BK13" s="7"/>
      <c r="BL13" s="7"/>
      <c r="BM13" s="7"/>
      <c r="BN13" s="7"/>
    </row>
    <row r="14" spans="1:66" ht="28.35" customHeight="1" x14ac:dyDescent="0.25">
      <c r="A14" s="5">
        <v>2</v>
      </c>
      <c r="B14" s="24"/>
      <c r="C14" s="23" t="str">
        <f t="shared" ref="C14:C17" si="1">AI14</f>
        <v>второй</v>
      </c>
      <c r="D14" s="31" t="str">
        <f>IF(AJ14="о","о",IF((COUNTIF(D$12:D13,"н")=0)*(COUNTIF(C$12:C13,"*н*")+(LOOKUP(,-SEARCH("?",C$13:C$18),ROW($13:$18))&gt;LOOKUP(,-1/(""=C$11:C$18),ROW($11:$18)))),"н",""))</f>
        <v/>
      </c>
      <c r="E14" s="31" t="str">
        <f>IF(AK14="о","о",IF((COUNTIF(E$12:E13,"н")=0)*(COUNTIF(D$12:D13,"*н*")+(LOOKUP(,-SEARCH("?",D$13:D$18),ROW($13:$18))&gt;LOOKUP(,-1/(""=D$11:D$18),ROW($11:$18)))),"н",""))</f>
        <v>н</v>
      </c>
      <c r="F14" s="31" t="str">
        <f>IF(AL14="о","о",IF((COUNTIF(F$12:F13,"н")=0)*(COUNTIF(E$12:E13,"*н*")+(LOOKUP(,-SEARCH("?",E$13:E$18),ROW($13:$18))&gt;LOOKUP(,-1/(""=E$11:E$18),ROW($11:$18)))),"н",""))</f>
        <v/>
      </c>
      <c r="G14" s="31" t="str">
        <f>IF(AM14="о","о",IF((COUNTIF(G$12:G13,"н")=0)*(COUNTIF(F$12:F13,"*н*")+(LOOKUP(,-SEARCH("?",F$13:F$18),ROW($13:$18))&gt;LOOKUP(,-1/(""=F$11:F$18),ROW($11:$18)))),"н",""))</f>
        <v/>
      </c>
      <c r="H14" s="31" t="str">
        <f>IF(AN14="о","о",IF((COUNTIF(H$12:H13,"н")=0)*(COUNTIF(G$12:G13,"*н*")+(LOOKUP(,-SEARCH("?",G$13:G$18),ROW($13:$18))&gt;LOOKUP(,-1/(""=G$11:G$18),ROW($11:$18)))),"н",""))</f>
        <v/>
      </c>
      <c r="I14" s="31" t="str">
        <f>IF(AO14="о","о",IF((COUNTIF(I$12:I13,"н")=0)*(COUNTIF(H$12:H13,"*н*")+(LOOKUP(,-SEARCH("?",H$13:H$18),ROW($13:$18))&gt;LOOKUP(,-1/(""=H$11:H$18),ROW($11:$18)))),"н",""))</f>
        <v/>
      </c>
      <c r="J14" s="31" t="str">
        <f>IF(AP14="о","о",IF((COUNTIF(J$12:J13,"н")=0)*(COUNTIF(I$12:I13,"*н*")+(LOOKUP(,-SEARCH("?",I$13:I$18),ROW($13:$18))&gt;LOOKUP(,-1/(""=I$11:I$18),ROW($11:$18)))),"н",""))</f>
        <v>н</v>
      </c>
      <c r="K14" s="31" t="str">
        <f>IF(AQ14="о","о",IF((COUNTIF(K$12:K13,"н")=0)*(COUNTIF(J$12:J13,"*н*")+(LOOKUP(,-SEARCH("?",J$13:J$18),ROW($13:$18))&gt;LOOKUP(,-1/(""=J$11:J$18),ROW($11:$18)))),"н",""))</f>
        <v/>
      </c>
      <c r="L14" s="31" t="str">
        <f>IF(AR14="о","о",IF((COUNTIF(L$12:L13,"н")=0)*(COUNTIF(K$12:K13,"*н*")+(LOOKUP(,-SEARCH("?",K$13:K$18),ROW($13:$18))&gt;LOOKUP(,-1/(""=K$11:K$18),ROW($11:$18)))),"н",""))</f>
        <v/>
      </c>
      <c r="M14" s="31" t="str">
        <f>IF(AS14="о","о",IF((COUNTIF(M$12:M13,"н")=0)*(COUNTIF(L$12:L13,"*н*")+(LOOKUP(,-SEARCH("?",L$13:L$18),ROW($13:$18))&gt;LOOKUP(,-1/(""=L$11:L$18),ROW($11:$18)))),"н",""))</f>
        <v/>
      </c>
      <c r="N14" s="31" t="str">
        <f>IF(AT14="о","о",IF((COUNTIF(N$12:N13,"н")=0)*(COUNTIF(M$12:M13,"*н*")+(LOOKUP(,-SEARCH("?",M$13:M$18),ROW($13:$18))&gt;LOOKUP(,-1/(""=M$11:M$18),ROW($11:$18)))),"н",""))</f>
        <v/>
      </c>
      <c r="O14" s="31" t="str">
        <f>IF(AU14="о","о",IF((COUNTIF(O$12:O13,"н")=0)*(COUNTIF(N$12:N13,"*н*")+(LOOKUP(,-SEARCH("?",N$13:N$18),ROW($13:$18))&gt;LOOKUP(,-1/(""=N$11:N$18),ROW($11:$18)))),"н",""))</f>
        <v>н</v>
      </c>
      <c r="P14" s="31" t="str">
        <f>IF(AV14="о","о",IF((COUNTIF(P$12:P13,"н")=0)*(COUNTIF(O$12:O13,"*н*")+(LOOKUP(,-SEARCH("?",O$13:O$18),ROW($13:$18))&gt;LOOKUP(,-1/(""=O$11:O$18),ROW($11:$18)))),"н",""))</f>
        <v/>
      </c>
      <c r="Q14" s="31" t="str">
        <f>IF(AW14="о","о",IF((COUNTIF(Q$12:Q13,"н")=0)*(COUNTIF(P$12:P13,"*н*")+(LOOKUP(,-SEARCH("?",P$13:P$18),ROW($13:$18))&gt;LOOKUP(,-1/(""=P$11:P$18),ROW($11:$18)))),"н",""))</f>
        <v/>
      </c>
      <c r="R14" s="31" t="str">
        <f>IF(AX14="о","о",IF((COUNTIF(R$12:R13,"н")=0)*(COUNTIF(Q$12:Q13,"*н*")+(LOOKUP(,-SEARCH("?",Q$13:Q$18),ROW($13:$18))&gt;LOOKUP(,-1/(""=Q$11:Q$18),ROW($11:$18)))),"н",""))</f>
        <v/>
      </c>
      <c r="S14" s="31" t="str">
        <f>IF(AY14="о","о",IF((COUNTIF(S$12:S13,"н")=0)*(COUNTIF(R$12:R13,"*н*")+(LOOKUP(,-SEARCH("?",R$13:R$18),ROW($13:$18))&gt;LOOKUP(,-1/(""=R$11:R$18),ROW($11:$18)))),"н",""))</f>
        <v/>
      </c>
      <c r="T14" s="31" t="str">
        <f>IF(AZ14="о","о",IF((COUNTIF(T$12:T13,"н")=0)*(COUNTIF(S$12:S13,"*н*")+(LOOKUP(,-SEARCH("?",S$13:S$18),ROW($13:$18))&gt;LOOKUP(,-1/(""=S$11:S$18),ROW($11:$18)))),"н",""))</f>
        <v>н</v>
      </c>
      <c r="U14" s="31" t="str">
        <f>IF(BA14="о","о",IF((COUNTIF(U$12:U13,"н")=0)*(COUNTIF(T$12:T13,"*н*")+(LOOKUP(,-SEARCH("?",T$13:T$18),ROW($13:$18))&gt;LOOKUP(,-1/(""=T$11:T$18),ROW($11:$18)))),"н",""))</f>
        <v/>
      </c>
      <c r="V14" s="31" t="str">
        <f>IF(BB14="о","о",IF((COUNTIF(V$12:V13,"н")=0)*(COUNTIF(U$12:U13,"*н*")+(LOOKUP(,-SEARCH("?",U$13:U$18),ROW($13:$18))&gt;LOOKUP(,-1/(""=U$11:U$18),ROW($11:$18)))),"н",""))</f>
        <v/>
      </c>
      <c r="W14" s="31" t="str">
        <f>IF(BC14="о","о",IF((COUNTIF(W$12:W13,"н")=0)*(COUNTIF(V$12:V13,"*н*")+(LOOKUP(,-SEARCH("?",V$13:V$18),ROW($13:$18))&gt;LOOKUP(,-1/(""=V$11:V$18),ROW($11:$18)))),"н",""))</f>
        <v/>
      </c>
      <c r="X14" s="31" t="str">
        <f>IF(BD14="о","о",IF((COUNTIF(X$12:X13,"н")=0)*(COUNTIF(W$12:W13,"*н*")+(LOOKUP(,-SEARCH("?",W$13:W$18),ROW($13:$18))&gt;LOOKUP(,-1/(""=W$11:W$18),ROW($11:$18)))),"н",""))</f>
        <v/>
      </c>
      <c r="Y14" s="31" t="str">
        <f>IF(BE14="о","о",IF((COUNTIF(Y$12:Y13,"н")=0)*(COUNTIF(X$12:X13,"*н*")+(LOOKUP(,-SEARCH("?",X$13:X$18),ROW($13:$18))&gt;LOOKUP(,-1/(""=X$11:X$18),ROW($11:$18)))),"н",""))</f>
        <v/>
      </c>
      <c r="Z14" s="31" t="str">
        <f>IF(BF14="о","о",IF((COUNTIF(Z$12:Z13,"н")=0)*(COUNTIF(Y$12:Y13,"*н*")+(LOOKUP(,-SEARCH("?",Y$13:Y$18),ROW($13:$18))&gt;LOOKUP(,-1/(""=Y$11:Y$18),ROW($11:$18)))),"н",""))</f>
        <v>н</v>
      </c>
      <c r="AA14" s="31" t="str">
        <f>IF(BG14="о","о",IF((COUNTIF(AA$12:AA13,"н")=0)*(COUNTIF(Z$12:Z13,"*н*")+(LOOKUP(,-SEARCH("?",Z$13:Z$18),ROW($13:$18))&gt;LOOKUP(,-1/(""=Z$11:Z$18),ROW($11:$18)))),"н",""))</f>
        <v/>
      </c>
      <c r="AB14" s="31" t="str">
        <f>IF(BH14="о","о",IF((COUNTIF(AB$12:AB13,"н")=0)*(COUNTIF(AA$12:AA13,"*н*")+(LOOKUP(,-SEARCH("?",AA$13:AA$18),ROW($13:$18))&gt;LOOKUP(,-1/(""=AA$11:AA$18),ROW($11:$18)))),"н",""))</f>
        <v/>
      </c>
      <c r="AC14" s="31" t="str">
        <f>IF(BI14="о","о",IF((COUNTIF(AC$12:AC13,"н")=0)*(COUNTIF(AB$12:AB13,"*н*")+(LOOKUP(,-SEARCH("?",AB$13:AB$18),ROW($13:$18))&gt;LOOKUP(,-1/(""=AB$11:AB$18),ROW($11:$18)))),"н",""))</f>
        <v/>
      </c>
      <c r="AD14" s="31" t="str">
        <f>IF(BJ14="о","о",IF((COUNTIF(AD$12:AD13,"н")=0)*(COUNTIF(AC$12:AC13,"*н*")+(LOOKUP(,-SEARCH("?",AC$13:AC$18),ROW($13:$18))&gt;LOOKUP(,-1/(""=AC$11:AC$18),ROW($11:$18)))),"н",""))</f>
        <v/>
      </c>
      <c r="AE14" s="31" t="str">
        <f>IF(BK14="о","о",IF((COUNTIF(AE$12:AE13,"н")=0)*(COUNTIF(AD$12:AD13,"*н*")+(LOOKUP(,-SEARCH("?",AD$13:AD$18),ROW($13:$18))&gt;LOOKUP(,-1/(""=AD$11:AD$18),ROW($11:$18)))),"н",""))</f>
        <v/>
      </c>
      <c r="AF14" s="31" t="str">
        <f>IF(BL14="о","о",IF((COUNTIF(AF$12:AF13,"н")=0)*(COUNTIF(AE$12:AE13,"*н*")+(LOOKUP(,-SEARCH("?",AE$13:AE$18),ROW($13:$18))&gt;LOOKUP(,-1/(""=AE$11:AE$18),ROW($11:$18)))),"н",""))</f>
        <v>н</v>
      </c>
      <c r="AG14" s="31" t="str">
        <f>IF(BM14="о","о",IF((COUNTIF(AG$12:AG13,"н")=0)*(COUNTIF(AF$12:AF13,"*н*")+(LOOKUP(,-SEARCH("?",AF$13:AF$18),ROW($13:$18))&gt;LOOKUP(,-1/(""=AF$11:AF$18),ROW($11:$18)))),"н",""))</f>
        <v/>
      </c>
      <c r="AH14" s="31" t="str">
        <f>IF(BN14="о","о",IF((COUNTIF(AH$12:AH13,"н")=0)*(COUNTIF(AG$12:AG13,"*н*")+(LOOKUP(,-SEARCH("?",AG$13:AG$18),ROW($13:$18))&gt;LOOKUP(,-1/(""=AG$11:AG$18),ROW($11:$18)))),"н",""))</f>
        <v/>
      </c>
      <c r="AI14" s="21" t="s">
        <v>15</v>
      </c>
      <c r="AK14" t="s">
        <v>13</v>
      </c>
    </row>
    <row r="15" spans="1:66" ht="28.35" customHeight="1" x14ac:dyDescent="0.25">
      <c r="A15" s="5">
        <v>3</v>
      </c>
      <c r="B15" s="24"/>
      <c r="C15" s="23" t="str">
        <f t="shared" si="1"/>
        <v>третий</v>
      </c>
      <c r="D15" s="31" t="str">
        <f>IF(AJ15="о","о",IF((COUNTIF(D$12:D14,"н")=0)*(COUNTIF(C$12:C14,"*н*")+(LOOKUP(,-SEARCH("?",C$13:C$18),ROW($13:$18))&gt;LOOKUP(,-1/(""=C$11:C$18),ROW($11:$18)))),"н",""))</f>
        <v/>
      </c>
      <c r="E15" s="31" t="str">
        <f>IF(AK15="о","о",IF((COUNTIF(E$12:E14,"н")=0)*(COUNTIF(D$12:D14,"*н*")+(LOOKUP(,-SEARCH("?",D$13:D$18),ROW($13:$18))&gt;LOOKUP(,-1/(""=D$11:D$18),ROW($11:$18)))),"н",""))</f>
        <v/>
      </c>
      <c r="F15" s="31" t="str">
        <f>IF(AL15="о","о",IF((COUNTIF(F$12:F14,"н")=0)*(COUNTIF(E$12:E14,"*н*")+(LOOKUP(,-SEARCH("?",E$13:E$18),ROW($13:$18))&gt;LOOKUP(,-1/(""=E$11:E$18),ROW($11:$18)))),"н",""))</f>
        <v>н</v>
      </c>
      <c r="G15" s="31" t="str">
        <f>IF(AM15="о","о",IF((COUNTIF(G$12:G14,"н")=0)*(COUNTIF(F$12:F14,"*н*")+(LOOKUP(,-SEARCH("?",F$13:F$18),ROW($13:$18))&gt;LOOKUP(,-1/(""=F$11:F$18),ROW($11:$18)))),"н",""))</f>
        <v/>
      </c>
      <c r="H15" s="31" t="str">
        <f>IF(AN15="о","о",IF((COUNTIF(H$12:H14,"н")=0)*(COUNTIF(G$12:G14,"*н*")+(LOOKUP(,-SEARCH("?",G$13:G$18),ROW($13:$18))&gt;LOOKUP(,-1/(""=G$11:G$18),ROW($11:$18)))),"н",""))</f>
        <v/>
      </c>
      <c r="I15" s="31" t="str">
        <f>IF(AO15="о","о",IF((COUNTIF(I$12:I14,"н")=0)*(COUNTIF(H$12:H14,"*н*")+(LOOKUP(,-SEARCH("?",H$13:H$18),ROW($13:$18))&gt;LOOKUP(,-1/(""=H$11:H$18),ROW($11:$18)))),"н",""))</f>
        <v/>
      </c>
      <c r="J15" s="31" t="str">
        <f>IF(AP15="о","о",IF((COUNTIF(J$12:J14,"н")=0)*(COUNTIF(I$12:I14,"*н*")+(LOOKUP(,-SEARCH("?",I$13:I$18),ROW($13:$18))&gt;LOOKUP(,-1/(""=I$11:I$18),ROW($11:$18)))),"н",""))</f>
        <v/>
      </c>
      <c r="K15" s="31" t="str">
        <f>IF(AQ15="о","о",IF((COUNTIF(K$12:K14,"н")=0)*(COUNTIF(J$12:J14,"*н*")+(LOOKUP(,-SEARCH("?",J$13:J$18),ROW($13:$18))&gt;LOOKUP(,-1/(""=J$11:J$18),ROW($11:$18)))),"н",""))</f>
        <v>н</v>
      </c>
      <c r="L15" s="31" t="str">
        <f>IF(AR15="о","о",IF((COUNTIF(L$12:L14,"н")=0)*(COUNTIF(K$12:K14,"*н*")+(LOOKUP(,-SEARCH("?",K$13:K$18),ROW($13:$18))&gt;LOOKUP(,-1/(""=K$11:K$18),ROW($11:$18)))),"н",""))</f>
        <v/>
      </c>
      <c r="M15" s="31" t="str">
        <f>IF(AS15="о","о",IF((COUNTIF(M$12:M14,"н")=0)*(COUNTIF(L$12:L14,"*н*")+(LOOKUP(,-SEARCH("?",L$13:L$18),ROW($13:$18))&gt;LOOKUP(,-1/(""=L$11:L$18),ROW($11:$18)))),"н",""))</f>
        <v/>
      </c>
      <c r="N15" s="31" t="str">
        <f>IF(AT15="о","о",IF((COUNTIF(N$12:N14,"н")=0)*(COUNTIF(M$12:M14,"*н*")+(LOOKUP(,-SEARCH("?",M$13:M$18),ROW($13:$18))&gt;LOOKUP(,-1/(""=M$11:M$18),ROW($11:$18)))),"н",""))</f>
        <v/>
      </c>
      <c r="O15" s="31" t="str">
        <f>IF(AU15="о","о",IF((COUNTIF(O$12:O14,"н")=0)*(COUNTIF(N$12:N14,"*н*")+(LOOKUP(,-SEARCH("?",N$13:N$18),ROW($13:$18))&gt;LOOKUP(,-1/(""=N$11:N$18),ROW($11:$18)))),"н",""))</f>
        <v/>
      </c>
      <c r="P15" s="31" t="str">
        <f>IF(AV15="о","о",IF((COUNTIF(P$12:P14,"н")=0)*(COUNTIF(O$12:O14,"*н*")+(LOOKUP(,-SEARCH("?",O$13:O$18),ROW($13:$18))&gt;LOOKUP(,-1/(""=O$11:O$18),ROW($11:$18)))),"н",""))</f>
        <v>н</v>
      </c>
      <c r="Q15" s="31" t="str">
        <f>IF(AW15="о","о",IF((COUNTIF(Q$12:Q14,"н")=0)*(COUNTIF(P$12:P14,"*н*")+(LOOKUP(,-SEARCH("?",P$13:P$18),ROW($13:$18))&gt;LOOKUP(,-1/(""=P$11:P$18),ROW($11:$18)))),"н",""))</f>
        <v/>
      </c>
      <c r="R15" s="31" t="str">
        <f>IF(AX15="о","о",IF((COUNTIF(R$12:R14,"н")=0)*(COUNTIF(Q$12:Q14,"*н*")+(LOOKUP(,-SEARCH("?",Q$13:Q$18),ROW($13:$18))&gt;LOOKUP(,-1/(""=Q$11:Q$18),ROW($11:$18)))),"н",""))</f>
        <v/>
      </c>
      <c r="S15" s="31" t="str">
        <f>IF(AY15="о","о",IF((COUNTIF(S$12:S14,"н")=0)*(COUNTIF(R$12:R14,"*н*")+(LOOKUP(,-SEARCH("?",R$13:R$18),ROW($13:$18))&gt;LOOKUP(,-1/(""=R$11:R$18),ROW($11:$18)))),"н",""))</f>
        <v/>
      </c>
      <c r="T15" s="31" t="str">
        <f>IF(AZ15="о","о",IF((COUNTIF(T$12:T14,"н")=0)*(COUNTIF(S$12:S14,"*н*")+(LOOKUP(,-SEARCH("?",S$13:S$18),ROW($13:$18))&gt;LOOKUP(,-1/(""=S$11:S$18),ROW($11:$18)))),"н",""))</f>
        <v/>
      </c>
      <c r="U15" s="31" t="str">
        <f>IF(BA15="о","о",IF((COUNTIF(U$12:U14,"н")=0)*(COUNTIF(T$12:T14,"*н*")+(LOOKUP(,-SEARCH("?",T$13:T$18),ROW($13:$18))&gt;LOOKUP(,-1/(""=T$11:T$18),ROW($11:$18)))),"н",""))</f>
        <v>н</v>
      </c>
      <c r="V15" s="31" t="str">
        <f>IF(BB15="о","о",IF((COUNTIF(V$12:V14,"н")=0)*(COUNTIF(U$12:U14,"*н*")+(LOOKUP(,-SEARCH("?",U$13:U$18),ROW($13:$18))&gt;LOOKUP(,-1/(""=U$11:U$18),ROW($11:$18)))),"н",""))</f>
        <v/>
      </c>
      <c r="W15" s="31" t="str">
        <f>IF(BC15="о","о",IF((COUNTIF(W$12:W14,"н")=0)*(COUNTIF(V$12:V14,"*н*")+(LOOKUP(,-SEARCH("?",V$13:V$18),ROW($13:$18))&gt;LOOKUP(,-1/(""=V$11:V$18),ROW($11:$18)))),"н",""))</f>
        <v/>
      </c>
      <c r="X15" s="31" t="str">
        <f>IF(BD15="о","о",IF((COUNTIF(X$12:X14,"н")=0)*(COUNTIF(W$12:W14,"*н*")+(LOOKUP(,-SEARCH("?",W$13:W$18),ROW($13:$18))&gt;LOOKUP(,-1/(""=W$11:W$18),ROW($11:$18)))),"н",""))</f>
        <v/>
      </c>
      <c r="Y15" s="31" t="str">
        <f>IF(BE15="о","о",IF((COUNTIF(Y$12:Y14,"н")=0)*(COUNTIF(X$12:X14,"*н*")+(LOOKUP(,-SEARCH("?",X$13:X$18),ROW($13:$18))&gt;LOOKUP(,-1/(""=X$11:X$18),ROW($11:$18)))),"н",""))</f>
        <v/>
      </c>
      <c r="Z15" s="31" t="str">
        <f>IF(BF15="о","о",IF((COUNTIF(Z$12:Z14,"н")=0)*(COUNTIF(Y$12:Y14,"*н*")+(LOOKUP(,-SEARCH("?",Y$13:Y$18),ROW($13:$18))&gt;LOOKUP(,-1/(""=Y$11:Y$18),ROW($11:$18)))),"н",""))</f>
        <v/>
      </c>
      <c r="AA15" s="31" t="str">
        <f>IF(BG15="о","о",IF((COUNTIF(AA$12:AA14,"н")=0)*(COUNTIF(Z$12:Z14,"*н*")+(LOOKUP(,-SEARCH("?",Z$13:Z$18),ROW($13:$18))&gt;LOOKUP(,-1/(""=Z$11:Z$18),ROW($11:$18)))),"н",""))</f>
        <v>н</v>
      </c>
      <c r="AB15" s="31" t="str">
        <f>IF(BH15="о","о",IF((COUNTIF(AB$12:AB14,"н")=0)*(COUNTIF(AA$12:AA14,"*н*")+(LOOKUP(,-SEARCH("?",AA$13:AA$18),ROW($13:$18))&gt;LOOKUP(,-1/(""=AA$11:AA$18),ROW($11:$18)))),"н",""))</f>
        <v/>
      </c>
      <c r="AC15" s="31" t="str">
        <f>IF(BI15="о","о",IF((COUNTIF(AC$12:AC14,"н")=0)*(COUNTIF(AB$12:AB14,"*н*")+(LOOKUP(,-SEARCH("?",AB$13:AB$18),ROW($13:$18))&gt;LOOKUP(,-1/(""=AB$11:AB$18),ROW($11:$18)))),"н",""))</f>
        <v/>
      </c>
      <c r="AD15" s="31" t="str">
        <f>IF(BJ15="о","о",IF((COUNTIF(AD$12:AD14,"н")=0)*(COUNTIF(AC$12:AC14,"*н*")+(LOOKUP(,-SEARCH("?",AC$13:AC$18),ROW($13:$18))&gt;LOOKUP(,-1/(""=AC$11:AC$18),ROW($11:$18)))),"н",""))</f>
        <v/>
      </c>
      <c r="AE15" s="31" t="str">
        <f>IF(BK15="о","о",IF((COUNTIF(AE$12:AE14,"н")=0)*(COUNTIF(AD$12:AD14,"*н*")+(LOOKUP(,-SEARCH("?",AD$13:AD$18),ROW($13:$18))&gt;LOOKUP(,-1/(""=AD$11:AD$18),ROW($11:$18)))),"н",""))</f>
        <v/>
      </c>
      <c r="AF15" s="31" t="str">
        <f>IF(BL15="о","о",IF((COUNTIF(AF$12:AF14,"н")=0)*(COUNTIF(AE$12:AE14,"*н*")+(LOOKUP(,-SEARCH("?",AE$13:AE$18),ROW($13:$18))&gt;LOOKUP(,-1/(""=AE$11:AE$18),ROW($11:$18)))),"н",""))</f>
        <v/>
      </c>
      <c r="AG15" s="31" t="str">
        <f>IF(BM15="о","о",IF((COUNTIF(AG$12:AG14,"н")=0)*(COUNTIF(AF$12:AF14,"*н*")+(LOOKUP(,-SEARCH("?",AF$13:AF$18),ROW($13:$18))&gt;LOOKUP(,-1/(""=AF$11:AF$18),ROW($11:$18)))),"н",""))</f>
        <v>н</v>
      </c>
      <c r="AH15" s="31" t="str">
        <f>IF(BN15="о","о",IF((COUNTIF(AH$12:AH14,"н")=0)*(COUNTIF(AG$12:AG14,"*н*")+(LOOKUP(,-SEARCH("?",AG$13:AG$18),ROW($13:$18))&gt;LOOKUP(,-1/(""=AG$11:AG$18),ROW($11:$18)))),"н",""))</f>
        <v/>
      </c>
      <c r="AI15" s="21" t="s">
        <v>16</v>
      </c>
      <c r="AJ15" t="s">
        <v>13</v>
      </c>
      <c r="AK15" t="s">
        <v>13</v>
      </c>
      <c r="AL15" t="s">
        <v>13</v>
      </c>
    </row>
    <row r="16" spans="1:66" ht="28.35" customHeight="1" x14ac:dyDescent="0.25">
      <c r="A16" s="5">
        <v>4</v>
      </c>
      <c r="B16" s="24"/>
      <c r="C16" s="23" t="str">
        <f t="shared" si="1"/>
        <v>четвёртый</v>
      </c>
      <c r="D16" s="31" t="str">
        <f>IF(AJ16="о","о",IF((COUNTIF(D$12:D15,"н")=0)*(COUNTIF(C$12:C15,"*н*")+(LOOKUP(,-SEARCH("?",C$13:C$18),ROW($13:$18))&gt;LOOKUP(,-1/(""=C$11:C$18),ROW($11:$18)))),"н",""))</f>
        <v/>
      </c>
      <c r="E16" s="31" t="str">
        <f>IF(AK16="о","о",IF((COUNTIF(E$12:E15,"н")=0)*(COUNTIF(D$12:D15,"*н*")+(LOOKUP(,-SEARCH("?",D$13:D$18),ROW($13:$18))&gt;LOOKUP(,-1/(""=D$11:D$18),ROW($11:$18)))),"н",""))</f>
        <v/>
      </c>
      <c r="F16" s="32" t="str">
        <f>IF(AL16="о","о",IF((COUNTIF(F$12:F15,"н")=0)*(COUNTIF(E$12:E15,"*н*")+(LOOKUP(,-SEARCH("?",E$13:E$18),ROW($13:$18))&gt;LOOKUP(,-1/(""=E$11:E$18),ROW($11:$18)))),"н",""))</f>
        <v/>
      </c>
      <c r="G16" s="32" t="str">
        <f>IF(AM16="о","о",IF((COUNTIF(G$12:G15,"н")=0)*(COUNTIF(F$12:F15,"*н*")+(LOOKUP(,-SEARCH("?",F$13:F$18),ROW($13:$18))&gt;LOOKUP(,-1/(""=F$11:F$18),ROW($11:$18)))),"н",""))</f>
        <v>о</v>
      </c>
      <c r="H16" s="32" t="str">
        <f>IF(AN16="о","о",IF((COUNTIF(H$12:H15,"н")=0)*(COUNTIF(G$12:G15,"*н*")+(LOOKUP(,-SEARCH("?",G$13:G$18),ROW($13:$18))&gt;LOOKUP(,-1/(""=G$11:G$18),ROW($11:$18)))),"н",""))</f>
        <v>о</v>
      </c>
      <c r="I16" s="32" t="str">
        <f>IF(AO16="о","о",IF((COUNTIF(I$12:I15,"н")=0)*(COUNTIF(H$12:H15,"*н*")+(LOOKUP(,-SEARCH("?",H$13:H$18),ROW($13:$18))&gt;LOOKUP(,-1/(""=H$11:H$18),ROW($11:$18)))),"н",""))</f>
        <v>о</v>
      </c>
      <c r="J16" s="32" t="str">
        <f>IF(AP16="о","о",IF((COUNTIF(J$12:J15,"н")=0)*(COUNTIF(I$12:I15,"*н*")+(LOOKUP(,-SEARCH("?",I$13:I$18),ROW($13:$18))&gt;LOOKUP(,-1/(""=I$11:I$18),ROW($11:$18)))),"н",""))</f>
        <v>о</v>
      </c>
      <c r="K16" s="32" t="str">
        <f>IF(AQ16="о","о",IF((COUNTIF(K$12:K15,"н")=0)*(COUNTIF(J$12:J15,"*н*")+(LOOKUP(,-SEARCH("?",J$13:J$18),ROW($13:$18))&gt;LOOKUP(,-1/(""=J$11:J$18),ROW($11:$18)))),"н",""))</f>
        <v>о</v>
      </c>
      <c r="L16" s="32" t="str">
        <f>IF(AR16="о","о",IF((COUNTIF(L$12:L15,"н")=0)*(COUNTIF(K$12:K15,"*н*")+(LOOKUP(,-SEARCH("?",K$13:K$18),ROW($13:$18))&gt;LOOKUP(,-1/(""=K$11:K$18),ROW($11:$18)))),"н",""))</f>
        <v>о</v>
      </c>
      <c r="M16" s="32" t="str">
        <f>IF(AS16="о","о",IF((COUNTIF(M$12:M15,"н")=0)*(COUNTIF(L$12:L15,"*н*")+(LOOKUP(,-SEARCH("?",L$13:L$18),ROW($13:$18))&gt;LOOKUP(,-1/(""=L$11:L$18),ROW($11:$18)))),"н",""))</f>
        <v>о</v>
      </c>
      <c r="N16" s="32" t="str">
        <f>IF(AT16="о","о",IF((COUNTIF(N$12:N15,"н")=0)*(COUNTIF(M$12:M15,"*н*")+(LOOKUP(,-SEARCH("?",M$13:M$18),ROW($13:$18))&gt;LOOKUP(,-1/(""=M$11:M$18),ROW($11:$18)))),"н",""))</f>
        <v>о</v>
      </c>
      <c r="O16" s="32" t="str">
        <f>IF(AU16="о","о",IF((COUNTIF(O$12:O15,"н")=0)*(COUNTIF(N$12:N15,"*н*")+(LOOKUP(,-SEARCH("?",N$13:N$18),ROW($13:$18))&gt;LOOKUP(,-1/(""=N$11:N$18),ROW($11:$18)))),"н",""))</f>
        <v>о</v>
      </c>
      <c r="P16" s="32" t="str">
        <f>IF(AV16="о","о",IF((COUNTIF(P$12:P15,"н")=0)*(COUNTIF(O$12:O15,"*н*")+(LOOKUP(,-SEARCH("?",O$13:O$18),ROW($13:$18))&gt;LOOKUP(,-1/(""=O$11:O$18),ROW($11:$18)))),"н",""))</f>
        <v/>
      </c>
      <c r="Q16" s="32" t="str">
        <f>IF(AW16="о","о",IF((COUNTIF(Q$12:Q15,"н")=0)*(COUNTIF(P$12:P15,"*н*")+(LOOKUP(,-SEARCH("?",P$13:P$18),ROW($13:$18))&gt;LOOKUP(,-1/(""=P$11:P$18),ROW($11:$18)))),"н",""))</f>
        <v>н</v>
      </c>
      <c r="R16" s="32" t="str">
        <f>IF(AX16="о","о",IF((COUNTIF(R$12:R15,"н")=0)*(COUNTIF(Q$12:Q15,"*н*")+(LOOKUP(,-SEARCH("?",Q$13:Q$18),ROW($13:$18))&gt;LOOKUP(,-1/(""=Q$11:Q$18),ROW($11:$18)))),"н",""))</f>
        <v/>
      </c>
      <c r="S16" s="32" t="str">
        <f>IF(AY16="о","о",IF((COUNTIF(S$12:S15,"н")=0)*(COUNTIF(R$12:R15,"*н*")+(LOOKUP(,-SEARCH("?",R$13:R$18),ROW($13:$18))&gt;LOOKUP(,-1/(""=R$11:R$18),ROW($11:$18)))),"н",""))</f>
        <v/>
      </c>
      <c r="T16" s="32" t="str">
        <f>IF(AZ16="о","о",IF((COUNTIF(T$12:T15,"н")=0)*(COUNTIF(S$12:S15,"*н*")+(LOOKUP(,-SEARCH("?",S$13:S$18),ROW($13:$18))&gt;LOOKUP(,-1/(""=S$11:S$18),ROW($11:$18)))),"н",""))</f>
        <v/>
      </c>
      <c r="U16" s="32" t="str">
        <f>IF(BA16="о","о",IF((COUNTIF(U$12:U15,"н")=0)*(COUNTIF(T$12:T15,"*н*")+(LOOKUP(,-SEARCH("?",T$13:T$18),ROW($13:$18))&gt;LOOKUP(,-1/(""=T$11:T$18),ROW($11:$18)))),"н",""))</f>
        <v/>
      </c>
      <c r="V16" s="32" t="str">
        <f>IF(BB16="о","о",IF((COUNTIF(V$12:V15,"н")=0)*(COUNTIF(U$12:U15,"*н*")+(LOOKUP(,-SEARCH("?",U$13:U$18),ROW($13:$18))&gt;LOOKUP(,-1/(""=U$11:U$18),ROW($11:$18)))),"н",""))</f>
        <v>н</v>
      </c>
      <c r="W16" s="32" t="str">
        <f>IF(BC16="о","о",IF((COUNTIF(W$12:W15,"н")=0)*(COUNTIF(V$12:V15,"*н*")+(LOOKUP(,-SEARCH("?",V$13:V$18),ROW($13:$18))&gt;LOOKUP(,-1/(""=V$11:V$18),ROW($11:$18)))),"н",""))</f>
        <v/>
      </c>
      <c r="X16" s="32" t="str">
        <f>IF(BD16="о","о",IF((COUNTIF(X$12:X15,"н")=0)*(COUNTIF(W$12:W15,"*н*")+(LOOKUP(,-SEARCH("?",W$13:W$18),ROW($13:$18))&gt;LOOKUP(,-1/(""=W$11:W$18),ROW($11:$18)))),"н",""))</f>
        <v/>
      </c>
      <c r="Y16" s="32" t="str">
        <f>IF(BE16="о","о",IF((COUNTIF(Y$12:Y15,"н")=0)*(COUNTIF(X$12:X15,"*н*")+(LOOKUP(,-SEARCH("?",X$13:X$18),ROW($13:$18))&gt;LOOKUP(,-1/(""=X$11:X$18),ROW($11:$18)))),"н",""))</f>
        <v/>
      </c>
      <c r="Z16" s="32" t="str">
        <f>IF(BF16="о","о",IF((COUNTIF(Z$12:Z15,"н")=0)*(COUNTIF(Y$12:Y15,"*н*")+(LOOKUP(,-SEARCH("?",Y$13:Y$18),ROW($13:$18))&gt;LOOKUP(,-1/(""=Y$11:Y$18),ROW($11:$18)))),"н",""))</f>
        <v/>
      </c>
      <c r="AA16" s="32" t="str">
        <f>IF(BG16="о","о",IF((COUNTIF(AA$12:AA15,"н")=0)*(COUNTIF(Z$12:Z15,"*н*")+(LOOKUP(,-SEARCH("?",Z$13:Z$18),ROW($13:$18))&gt;LOOKUP(,-1/(""=Z$11:Z$18),ROW($11:$18)))),"н",""))</f>
        <v/>
      </c>
      <c r="AB16" s="32" t="str">
        <f>IF(BH16="о","о",IF((COUNTIF(AB$12:AB15,"н")=0)*(COUNTIF(AA$12:AA15,"*н*")+(LOOKUP(,-SEARCH("?",AA$13:AA$18),ROW($13:$18))&gt;LOOKUP(,-1/(""=AA$11:AA$18),ROW($11:$18)))),"н",""))</f>
        <v>н</v>
      </c>
      <c r="AC16" s="32" t="str">
        <f>IF(BI16="о","о",IF((COUNTIF(AC$12:AC15,"н")=0)*(COUNTIF(AB$12:AB15,"*н*")+(LOOKUP(,-SEARCH("?",AB$13:AB$18),ROW($13:$18))&gt;LOOKUP(,-1/(""=AB$11:AB$18),ROW($11:$18)))),"н",""))</f>
        <v/>
      </c>
      <c r="AD16" s="32" t="str">
        <f>IF(BJ16="о","о",IF((COUNTIF(AD$12:AD15,"н")=0)*(COUNTIF(AC$12:AC15,"*н*")+(LOOKUP(,-SEARCH("?",AC$13:AC$18),ROW($13:$18))&gt;LOOKUP(,-1/(""=AC$11:AC$18),ROW($11:$18)))),"н",""))</f>
        <v/>
      </c>
      <c r="AE16" s="32" t="str">
        <f>IF(BK16="о","о",IF((COUNTIF(AE$12:AE15,"н")=0)*(COUNTIF(AD$12:AD15,"*н*")+(LOOKUP(,-SEARCH("?",AD$13:AD$18),ROW($13:$18))&gt;LOOKUP(,-1/(""=AD$11:AD$18),ROW($11:$18)))),"н",""))</f>
        <v/>
      </c>
      <c r="AF16" s="32" t="str">
        <f>IF(BL16="о","о",IF((COUNTIF(AF$12:AF15,"н")=0)*(COUNTIF(AE$12:AE15,"*н*")+(LOOKUP(,-SEARCH("?",AE$13:AE$18),ROW($13:$18))&gt;LOOKUP(,-1/(""=AE$11:AE$18),ROW($11:$18)))),"н",""))</f>
        <v/>
      </c>
      <c r="AG16" s="32" t="str">
        <f>IF(BM16="о","о",IF((COUNTIF(AG$12:AG15,"н")=0)*(COUNTIF(AF$12:AF15,"*н*")+(LOOKUP(,-SEARCH("?",AF$13:AF$18),ROW($13:$18))&gt;LOOKUP(,-1/(""=AF$11:AF$18),ROW($11:$18)))),"н",""))</f>
        <v/>
      </c>
      <c r="AH16" s="32" t="str">
        <f>IF(BN16="о","о",IF((COUNTIF(AH$12:AH15,"н")=0)*(COUNTIF(AG$12:AG15,"*н*")+(LOOKUP(,-SEARCH("?",AG$13:AG$18),ROW($13:$18))&gt;LOOKUP(,-1/(""=AG$11:AG$18),ROW($11:$18)))),"н",""))</f>
        <v>н</v>
      </c>
      <c r="AI16" s="21" t="s">
        <v>17</v>
      </c>
      <c r="AJ16" t="s">
        <v>13</v>
      </c>
      <c r="AM16" s="29" t="s">
        <v>21</v>
      </c>
      <c r="AN16" s="29" t="s">
        <v>21</v>
      </c>
      <c r="AO16" s="29" t="s">
        <v>21</v>
      </c>
      <c r="AP16" s="29" t="s">
        <v>21</v>
      </c>
      <c r="AQ16" s="29" t="s">
        <v>21</v>
      </c>
      <c r="AR16" s="29" t="s">
        <v>21</v>
      </c>
      <c r="AS16" s="29" t="s">
        <v>21</v>
      </c>
      <c r="AT16" s="29" t="s">
        <v>21</v>
      </c>
      <c r="AU16" s="29" t="s">
        <v>21</v>
      </c>
    </row>
    <row r="17" spans="1:36" ht="28.35" customHeight="1" x14ac:dyDescent="0.25">
      <c r="A17" s="5">
        <v>5</v>
      </c>
      <c r="B17" s="24"/>
      <c r="C17" s="23" t="str">
        <f t="shared" si="1"/>
        <v>пятый</v>
      </c>
      <c r="D17" s="31" t="str">
        <f>IF(AJ17="о","о",IF((COUNTIF(D$12:D16,"н")=0)*(COUNTIF(C$12:C16,"*н*")+(LOOKUP(,-SEARCH("?",C$13:C$18),ROW($13:$18))&gt;LOOKUP(,-1/(""=C$11:C$18),ROW($11:$18)))),"н",""))</f>
        <v/>
      </c>
      <c r="E17" s="31" t="str">
        <f>IF(AK17="о","о",IF((COUNTIF(E$12:E16,"н")=0)*(COUNTIF(D$12:D16,"*н*")+(LOOKUP(,-SEARCH("?",D$13:D$18),ROW($13:$18))&gt;LOOKUP(,-1/(""=D$11:D$18),ROW($11:$18)))),"н",""))</f>
        <v/>
      </c>
      <c r="F17" s="32" t="str">
        <f>IF(AL17="о","о",IF((COUNTIF(F$12:F16,"н")=0)*(COUNTIF(E$12:E16,"*н*")+(LOOKUP(,-SEARCH("?",E$13:E$18),ROW($13:$18))&gt;LOOKUP(,-1/(""=E$11:E$18),ROW($11:$18)))),"н",""))</f>
        <v/>
      </c>
      <c r="G17" s="32" t="str">
        <f>IF(AM17="о","о",IF((COUNTIF(G$12:G16,"н")=0)*(COUNTIF(F$12:F16,"*н*")+(LOOKUP(,-SEARCH("?",F$13:F$18),ROW($13:$18))&gt;LOOKUP(,-1/(""=F$11:F$18),ROW($11:$18)))),"н",""))</f>
        <v>н</v>
      </c>
      <c r="H17" s="32" t="str">
        <f>IF(AN17="о","о",IF((COUNTIF(H$12:H16,"н")=0)*(COUNTIF(G$12:G16,"*н*")+(LOOKUP(,-SEARCH("?",G$13:G$18),ROW($13:$18))&gt;LOOKUP(,-1/(""=G$11:G$18),ROW($11:$18)))),"н",""))</f>
        <v/>
      </c>
      <c r="I17" s="32" t="str">
        <f>IF(AO17="о","о",IF((COUNTIF(I$12:I16,"н")=0)*(COUNTIF(H$12:H16,"*н*")+(LOOKUP(,-SEARCH("?",H$13:H$18),ROW($13:$18))&gt;LOOKUP(,-1/(""=H$11:H$18),ROW($11:$18)))),"н",""))</f>
        <v/>
      </c>
      <c r="J17" s="32" t="str">
        <f>IF(AP17="о","о",IF((COUNTIF(J$12:J16,"н")=0)*(COUNTIF(I$12:I16,"*н*")+(LOOKUP(,-SEARCH("?",I$13:I$18),ROW($13:$18))&gt;LOOKUP(,-1/(""=I$11:I$18),ROW($11:$18)))),"н",""))</f>
        <v/>
      </c>
      <c r="K17" s="32" t="str">
        <f>IF(AQ17="о","о",IF((COUNTIF(K$12:K16,"н")=0)*(COUNTIF(J$12:J16,"*н*")+(LOOKUP(,-SEARCH("?",J$13:J$18),ROW($13:$18))&gt;LOOKUP(,-1/(""=J$11:J$18),ROW($11:$18)))),"н",""))</f>
        <v/>
      </c>
      <c r="L17" s="32" t="str">
        <f>IF(AR17="о","о",IF((COUNTIF(L$12:L16,"н")=0)*(COUNTIF(K$12:K16,"*н*")+(LOOKUP(,-SEARCH("?",K$13:K$18),ROW($13:$18))&gt;LOOKUP(,-1/(""=K$11:K$18),ROW($11:$18)))),"н",""))</f>
        <v>н</v>
      </c>
      <c r="M17" s="32" t="str">
        <f>IF(AS17="о","о",IF((COUNTIF(M$12:M16,"н")=0)*(COUNTIF(L$12:L16,"*н*")+(LOOKUP(,-SEARCH("?",L$13:L$18),ROW($13:$18))&gt;LOOKUP(,-1/(""=L$11:L$18),ROW($11:$18)))),"н",""))</f>
        <v/>
      </c>
      <c r="N17" s="32" t="str">
        <f>IF(AT17="о","о",IF((COUNTIF(N$12:N16,"н")=0)*(COUNTIF(M$12:M16,"*н*")+(LOOKUP(,-SEARCH("?",M$13:M$18),ROW($13:$18))&gt;LOOKUP(,-1/(""=M$11:M$18),ROW($11:$18)))),"н",""))</f>
        <v/>
      </c>
      <c r="O17" s="32" t="str">
        <f>IF(AU17="о","о",IF((COUNTIF(O$12:O16,"н")=0)*(COUNTIF(N$12:N16,"*н*")+(LOOKUP(,-SEARCH("?",N$13:N$18),ROW($13:$18))&gt;LOOKUP(,-1/(""=N$11:N$18),ROW($11:$18)))),"н",""))</f>
        <v/>
      </c>
      <c r="P17" s="32" t="str">
        <f>IF(AV17="о","о",IF((COUNTIF(P$12:P16,"н")=0)*(COUNTIF(O$12:O16,"*н*")+(LOOKUP(,-SEARCH("?",O$13:O$18),ROW($13:$18))&gt;LOOKUP(,-1/(""=O$11:O$18),ROW($11:$18)))),"н",""))</f>
        <v/>
      </c>
      <c r="Q17" s="32" t="str">
        <f>IF(AW17="о","о",IF((COUNTIF(Q$12:Q16,"н")=0)*(COUNTIF(P$12:P16,"*н*")+(LOOKUP(,-SEARCH("?",P$13:P$18),ROW($13:$18))&gt;LOOKUP(,-1/(""=P$11:P$18),ROW($11:$18)))),"н",""))</f>
        <v/>
      </c>
      <c r="R17" s="32" t="str">
        <f>IF(AX17="о","о",IF((COUNTIF(R$12:R16,"н")=0)*(COUNTIF(Q$12:Q16,"*н*")+(LOOKUP(,-SEARCH("?",Q$13:Q$18),ROW($13:$18))&gt;LOOKUP(,-1/(""=Q$11:Q$18),ROW($11:$18)))),"н",""))</f>
        <v>н</v>
      </c>
      <c r="S17" s="32" t="str">
        <f>IF(AY17="о","о",IF((COUNTIF(S$12:S16,"н")=0)*(COUNTIF(R$12:R16,"*н*")+(LOOKUP(,-SEARCH("?",R$13:R$18),ROW($13:$18))&gt;LOOKUP(,-1/(""=R$11:R$18),ROW($11:$18)))),"н",""))</f>
        <v/>
      </c>
      <c r="T17" s="32" t="str">
        <f>IF(AZ17="о","о",IF((COUNTIF(T$12:T16,"н")=0)*(COUNTIF(S$12:S16,"*н*")+(LOOKUP(,-SEARCH("?",S$13:S$18),ROW($13:$18))&gt;LOOKUP(,-1/(""=S$11:S$18),ROW($11:$18)))),"н",""))</f>
        <v/>
      </c>
      <c r="U17" s="32" t="str">
        <f>IF(BA17="о","о",IF((COUNTIF(U$12:U16,"н")=0)*(COUNTIF(T$12:T16,"*н*")+(LOOKUP(,-SEARCH("?",T$13:T$18),ROW($13:$18))&gt;LOOKUP(,-1/(""=T$11:T$18),ROW($11:$18)))),"н",""))</f>
        <v/>
      </c>
      <c r="V17" s="32" t="str">
        <f>IF(BB17="о","о",IF((COUNTIF(V$12:V16,"н")=0)*(COUNTIF(U$12:U16,"*н*")+(LOOKUP(,-SEARCH("?",U$13:U$18),ROW($13:$18))&gt;LOOKUP(,-1/(""=U$11:U$18),ROW($11:$18)))),"н",""))</f>
        <v/>
      </c>
      <c r="W17" s="32" t="str">
        <f>IF(BC17="о","о",IF((COUNTIF(W$12:W16,"н")=0)*(COUNTIF(V$12:V16,"*н*")+(LOOKUP(,-SEARCH("?",V$13:V$18),ROW($13:$18))&gt;LOOKUP(,-1/(""=V$11:V$18),ROW($11:$18)))),"н",""))</f>
        <v>н</v>
      </c>
      <c r="X17" s="32" t="str">
        <f>IF(BD17="о","о",IF((COUNTIF(X$12:X16,"н")=0)*(COUNTIF(W$12:W16,"*н*")+(LOOKUP(,-SEARCH("?",W$13:W$18),ROW($13:$18))&gt;LOOKUP(,-1/(""=W$11:W$18),ROW($11:$18)))),"н",""))</f>
        <v/>
      </c>
      <c r="Y17" s="32" t="str">
        <f>IF(BE17="о","о",IF((COUNTIF(Y$12:Y16,"н")=0)*(COUNTIF(X$12:X16,"*н*")+(LOOKUP(,-SEARCH("?",X$13:X$18),ROW($13:$18))&gt;LOOKUP(,-1/(""=X$11:X$18),ROW($11:$18)))),"н",""))</f>
        <v/>
      </c>
      <c r="Z17" s="32" t="str">
        <f>IF(BF17="о","о",IF((COUNTIF(Z$12:Z16,"н")=0)*(COUNTIF(Y$12:Y16,"*н*")+(LOOKUP(,-SEARCH("?",Y$13:Y$18),ROW($13:$18))&gt;LOOKUP(,-1/(""=Y$11:Y$18),ROW($11:$18)))),"н",""))</f>
        <v/>
      </c>
      <c r="AA17" s="32" t="str">
        <f>IF(BG17="о","о",IF((COUNTIF(AA$12:AA16,"н")=0)*(COUNTIF(Z$12:Z16,"*н*")+(LOOKUP(,-SEARCH("?",Z$13:Z$18),ROW($13:$18))&gt;LOOKUP(,-1/(""=Z$11:Z$18),ROW($11:$18)))),"н",""))</f>
        <v/>
      </c>
      <c r="AB17" s="32" t="str">
        <f>IF(BH17="о","о",IF((COUNTIF(AB$12:AB16,"н")=0)*(COUNTIF(AA$12:AA16,"*н*")+(LOOKUP(,-SEARCH("?",AA$13:AA$18),ROW($13:$18))&gt;LOOKUP(,-1/(""=AA$11:AA$18),ROW($11:$18)))),"н",""))</f>
        <v/>
      </c>
      <c r="AC17" s="32" t="str">
        <f>IF(BI17="о","о",IF((COUNTIF(AC$12:AC16,"н")=0)*(COUNTIF(AB$12:AB16,"*н*")+(LOOKUP(,-SEARCH("?",AB$13:AB$18),ROW($13:$18))&gt;LOOKUP(,-1/(""=AB$11:AB$18),ROW($11:$18)))),"н",""))</f>
        <v>н</v>
      </c>
      <c r="AD17" s="32" t="str">
        <f>IF(BJ17="о","о",IF((COUNTIF(AD$12:AD16,"н")=0)*(COUNTIF(AC$12:AC16,"*н*")+(LOOKUP(,-SEARCH("?",AC$13:AC$18),ROW($13:$18))&gt;LOOKUP(,-1/(""=AC$11:AC$18),ROW($11:$18)))),"н",""))</f>
        <v/>
      </c>
      <c r="AE17" s="32" t="str">
        <f>IF(BK17="о","о",IF((COUNTIF(AE$12:AE16,"н")=0)*(COUNTIF(AD$12:AD16,"*н*")+(LOOKUP(,-SEARCH("?",AD$13:AD$18),ROW($13:$18))&gt;LOOKUP(,-1/(""=AD$11:AD$18),ROW($11:$18)))),"н",""))</f>
        <v/>
      </c>
      <c r="AF17" s="32" t="str">
        <f>IF(BL17="о","о",IF((COUNTIF(AF$12:AF16,"н")=0)*(COUNTIF(AE$12:AE16,"*н*")+(LOOKUP(,-SEARCH("?",AE$13:AE$18),ROW($13:$18))&gt;LOOKUP(,-1/(""=AE$11:AE$18),ROW($11:$18)))),"н",""))</f>
        <v/>
      </c>
      <c r="AG17" s="32" t="str">
        <f>IF(BM17="о","о",IF((COUNTIF(AG$12:AG16,"н")=0)*(COUNTIF(AF$12:AF16,"*н*")+(LOOKUP(,-SEARCH("?",AF$13:AF$18),ROW($13:$18))&gt;LOOKUP(,-1/(""=AF$11:AF$18),ROW($11:$18)))),"н",""))</f>
        <v/>
      </c>
      <c r="AH17" s="32" t="str">
        <f>IF(BN17="о","о",IF((COUNTIF(AH$12:AH16,"н")=0)*(COUNTIF(AG$12:AG16,"*н*")+(LOOKUP(,-SEARCH("?",AG$13:AG$18),ROW($13:$18))&gt;LOOKUP(,-1/(""=AG$11:AG$18),ROW($11:$18)))),"н",""))</f>
        <v/>
      </c>
      <c r="AI17" s="21" t="s">
        <v>18</v>
      </c>
      <c r="AJ17" t="s">
        <v>13</v>
      </c>
    </row>
    <row r="18" spans="1:36" ht="28.35" customHeight="1" x14ac:dyDescent="0.25">
      <c r="A18" s="5">
        <v>6</v>
      </c>
      <c r="B18" s="24"/>
      <c r="C18" s="22" t="str">
        <f>AI18</f>
        <v>шестой</v>
      </c>
      <c r="D18" s="31" t="str">
        <f>IF(AJ18="о","о",IF((COUNTIF(D$12:D17,"н")=0)*(COUNTIF(C$12:C17,"*н*")+(LOOKUP(,-SEARCH("?",C$13:C$18),ROW($13:$18))&gt;LOOKUP(,-1/(""=C$11:C$18),ROW($11:$18)))),"н",""))</f>
        <v/>
      </c>
      <c r="E18" s="31" t="str">
        <f>IF(AK18="о","о",IF((COUNTIF(E$12:E17,"н")=0)*(COUNTIF(D$12:D17,"*н*")+(LOOKUP(,-SEARCH("?",D$13:D$18),ROW($13:$18))&gt;LOOKUP(,-1/(""=D$11:D$18),ROW($11:$18)))),"н",""))</f>
        <v/>
      </c>
      <c r="F18" s="32" t="str">
        <f>IF(AL18="о","о",IF((COUNTIF(F$12:F17,"н")=0)*(COUNTIF(E$12:E17,"*н*")+(LOOKUP(,-SEARCH("?",E$13:E$18),ROW($13:$18))&gt;LOOKUP(,-1/(""=E$11:E$18),ROW($11:$18)))),"н",""))</f>
        <v/>
      </c>
      <c r="G18" s="32" t="str">
        <f>IF(AM18="о","о",IF((COUNTIF(G$12:G17,"н")=0)*(COUNTIF(F$12:F17,"*н*")+(LOOKUP(,-SEARCH("?",F$13:F$18),ROW($13:$18))&gt;LOOKUP(,-1/(""=F$11:F$18),ROW($11:$18)))),"н",""))</f>
        <v/>
      </c>
      <c r="H18" s="32" t="str">
        <f>IF(AN18="о","о",IF((COUNTIF(H$12:H17,"н")=0)*(COUNTIF(G$12:G17,"*н*")+(LOOKUP(,-SEARCH("?",G$13:G$18),ROW($13:$18))&gt;LOOKUP(,-1/(""=G$11:G$18),ROW($11:$18)))),"н",""))</f>
        <v>н</v>
      </c>
      <c r="I18" s="32" t="str">
        <f>IF(AO18="о","о",IF((COUNTIF(I$12:I17,"н")=0)*(COUNTIF(H$12:H17,"*н*")+(LOOKUP(,-SEARCH("?",H$13:H$18),ROW($13:$18))&gt;LOOKUP(,-1/(""=H$11:H$18),ROW($11:$18)))),"н",""))</f>
        <v/>
      </c>
      <c r="J18" s="32" t="str">
        <f>IF(AP18="о","о",IF((COUNTIF(J$12:J17,"н")=0)*(COUNTIF(I$12:I17,"*н*")+(LOOKUP(,-SEARCH("?",I$13:I$18),ROW($13:$18))&gt;LOOKUP(,-1/(""=I$11:I$18),ROW($11:$18)))),"н",""))</f>
        <v/>
      </c>
      <c r="K18" s="32" t="str">
        <f>IF(AQ18="о","о",IF((COUNTIF(K$12:K17,"н")=0)*(COUNTIF(J$12:J17,"*н*")+(LOOKUP(,-SEARCH("?",J$13:J$18),ROW($13:$18))&gt;LOOKUP(,-1/(""=J$11:J$18),ROW($11:$18)))),"н",""))</f>
        <v/>
      </c>
      <c r="L18" s="32" t="str">
        <f>IF(AR18="о","о",IF((COUNTIF(L$12:L17,"н")=0)*(COUNTIF(K$12:K17,"*н*")+(LOOKUP(,-SEARCH("?",K$13:K$18),ROW($13:$18))&gt;LOOKUP(,-1/(""=K$11:K$18),ROW($11:$18)))),"н",""))</f>
        <v/>
      </c>
      <c r="M18" s="32" t="str">
        <f>IF(AS18="о","о",IF((COUNTIF(M$12:M17,"н")=0)*(COUNTIF(L$12:L17,"*н*")+(LOOKUP(,-SEARCH("?",L$13:L$18),ROW($13:$18))&gt;LOOKUP(,-1/(""=L$11:L$18),ROW($11:$18)))),"н",""))</f>
        <v>н</v>
      </c>
      <c r="N18" s="32" t="str">
        <f>IF(AT18="о","о",IF((COUNTIF(N$12:N17,"н")=0)*(COUNTIF(M$12:M17,"*н*")+(LOOKUP(,-SEARCH("?",M$13:M$18),ROW($13:$18))&gt;LOOKUP(,-1/(""=M$11:M$18),ROW($11:$18)))),"н",""))</f>
        <v/>
      </c>
      <c r="O18" s="32" t="str">
        <f>IF(AU18="о","о",IF((COUNTIF(O$12:O17,"н")=0)*(COUNTIF(N$12:N17,"*н*")+(LOOKUP(,-SEARCH("?",N$13:N$18),ROW($13:$18))&gt;LOOKUP(,-1/(""=N$11:N$18),ROW($11:$18)))),"н",""))</f>
        <v/>
      </c>
      <c r="P18" s="32" t="str">
        <f>IF(AV18="о","о",IF((COUNTIF(P$12:P17,"н")=0)*(COUNTIF(O$12:O17,"*н*")+(LOOKUP(,-SEARCH("?",O$13:O$18),ROW($13:$18))&gt;LOOKUP(,-1/(""=O$11:O$18),ROW($11:$18)))),"н",""))</f>
        <v/>
      </c>
      <c r="Q18" s="32" t="str">
        <f>IF(AW18="о","о",IF((COUNTIF(Q$12:Q17,"н")=0)*(COUNTIF(P$12:P17,"*н*")+(LOOKUP(,-SEARCH("?",P$13:P$18),ROW($13:$18))&gt;LOOKUP(,-1/(""=P$11:P$18),ROW($11:$18)))),"н",""))</f>
        <v/>
      </c>
      <c r="R18" s="32" t="str">
        <f>IF(AX18="о","о",IF((COUNTIF(R$12:R17,"н")=0)*(COUNTIF(Q$12:Q17,"*н*")+(LOOKUP(,-SEARCH("?",Q$13:Q$18),ROW($13:$18))&gt;LOOKUP(,-1/(""=Q$11:Q$18),ROW($11:$18)))),"н",""))</f>
        <v/>
      </c>
      <c r="S18" s="32" t="str">
        <f>IF(AY18="о","о",IF((COUNTIF(S$12:S17,"н")=0)*(COUNTIF(R$12:R17,"*н*")+(LOOKUP(,-SEARCH("?",R$13:R$18),ROW($13:$18))&gt;LOOKUP(,-1/(""=R$11:R$18),ROW($11:$18)))),"н",""))</f>
        <v>н</v>
      </c>
      <c r="T18" s="32" t="str">
        <f>IF(AZ18="о","о",IF((COUNTIF(T$12:T17,"н")=0)*(COUNTIF(S$12:S17,"*н*")+(LOOKUP(,-SEARCH("?",S$13:S$18),ROW($13:$18))&gt;LOOKUP(,-1/(""=S$11:S$18),ROW($11:$18)))),"н",""))</f>
        <v/>
      </c>
      <c r="U18" s="32" t="str">
        <f>IF(BA18="о","о",IF((COUNTIF(U$12:U17,"н")=0)*(COUNTIF(T$12:T17,"*н*")+(LOOKUP(,-SEARCH("?",T$13:T$18),ROW($13:$18))&gt;LOOKUP(,-1/(""=T$11:T$18),ROW($11:$18)))),"н",""))</f>
        <v/>
      </c>
      <c r="V18" s="32" t="str">
        <f>IF(BB18="о","о",IF((COUNTIF(V$12:V17,"н")=0)*(COUNTIF(U$12:U17,"*н*")+(LOOKUP(,-SEARCH("?",U$13:U$18),ROW($13:$18))&gt;LOOKUP(,-1/(""=U$11:U$18),ROW($11:$18)))),"н",""))</f>
        <v/>
      </c>
      <c r="W18" s="32" t="str">
        <f>IF(BC18="о","о",IF((COUNTIF(W$12:W17,"н")=0)*(COUNTIF(V$12:V17,"*н*")+(LOOKUP(,-SEARCH("?",V$13:V$18),ROW($13:$18))&gt;LOOKUP(,-1/(""=V$11:V$18),ROW($11:$18)))),"н",""))</f>
        <v/>
      </c>
      <c r="X18" s="32" t="str">
        <f>IF(BD18="о","о",IF((COUNTIF(X$12:X17,"н")=0)*(COUNTIF(W$12:W17,"*н*")+(LOOKUP(,-SEARCH("?",W$13:W$18),ROW($13:$18))&gt;LOOKUP(,-1/(""=W$11:W$18),ROW($11:$18)))),"н",""))</f>
        <v>н</v>
      </c>
      <c r="Y18" s="32" t="str">
        <f>IF(BE18="о","о",IF((COUNTIF(Y$12:Y17,"н")=0)*(COUNTIF(X$12:X17,"*н*")+(LOOKUP(,-SEARCH("?",X$13:X$18),ROW($13:$18))&gt;LOOKUP(,-1/(""=X$11:X$18),ROW($11:$18)))),"н",""))</f>
        <v/>
      </c>
      <c r="Z18" s="32" t="str">
        <f>IF(BF18="о","о",IF((COUNTIF(Z$12:Z17,"н")=0)*(COUNTIF(Y$12:Y17,"*н*")+(LOOKUP(,-SEARCH("?",Y$13:Y$18),ROW($13:$18))&gt;LOOKUP(,-1/(""=Y$11:Y$18),ROW($11:$18)))),"н",""))</f>
        <v/>
      </c>
      <c r="AA18" s="32" t="str">
        <f>IF(BG18="о","о",IF((COUNTIF(AA$12:AA17,"н")=0)*(COUNTIF(Z$12:Z17,"*н*")+(LOOKUP(,-SEARCH("?",Z$13:Z$18),ROW($13:$18))&gt;LOOKUP(,-1/(""=Z$11:Z$18),ROW($11:$18)))),"н",""))</f>
        <v/>
      </c>
      <c r="AB18" s="32" t="str">
        <f>IF(BH18="о","о",IF((COUNTIF(AB$12:AB17,"н")=0)*(COUNTIF(AA$12:AA17,"*н*")+(LOOKUP(,-SEARCH("?",AA$13:AA$18),ROW($13:$18))&gt;LOOKUP(,-1/(""=AA$11:AA$18),ROW($11:$18)))),"н",""))</f>
        <v/>
      </c>
      <c r="AC18" s="32" t="str">
        <f>IF(BI18="о","о",IF((COUNTIF(AC$12:AC17,"н")=0)*(COUNTIF(AB$12:AB17,"*н*")+(LOOKUP(,-SEARCH("?",AB$13:AB$18),ROW($13:$18))&gt;LOOKUP(,-1/(""=AB$11:AB$18),ROW($11:$18)))),"н",""))</f>
        <v/>
      </c>
      <c r="AD18" s="32" t="str">
        <f>IF(BJ18="о","о",IF((COUNTIF(AD$12:AD17,"н")=0)*(COUNTIF(AC$12:AC17,"*н*")+(LOOKUP(,-SEARCH("?",AC$13:AC$18),ROW($13:$18))&gt;LOOKUP(,-1/(""=AC$11:AC$18),ROW($11:$18)))),"н",""))</f>
        <v>н</v>
      </c>
      <c r="AE18" s="32" t="str">
        <f>IF(BK18="о","о",IF((COUNTIF(AE$12:AE17,"н")=0)*(COUNTIF(AD$12:AD17,"*н*")+(LOOKUP(,-SEARCH("?",AD$13:AD$18),ROW($13:$18))&gt;LOOKUP(,-1/(""=AD$11:AD$18),ROW($11:$18)))),"н",""))</f>
        <v/>
      </c>
      <c r="AF18" s="32" t="str">
        <f>IF(BL18="о","о",IF((COUNTIF(AF$12:AF17,"н")=0)*(COUNTIF(AE$12:AE17,"*н*")+(LOOKUP(,-SEARCH("?",AE$13:AE$18),ROW($13:$18))&gt;LOOKUP(,-1/(""=AE$11:AE$18),ROW($11:$18)))),"н",""))</f>
        <v/>
      </c>
      <c r="AG18" s="32" t="str">
        <f>IF(BM18="о","о",IF((COUNTIF(AG$12:AG17,"н")=0)*(COUNTIF(AF$12:AF17,"*н*")+(LOOKUP(,-SEARCH("?",AF$13:AF$18),ROW($13:$18))&gt;LOOKUP(,-1/(""=AF$11:AF$18),ROW($11:$18)))),"н",""))</f>
        <v/>
      </c>
      <c r="AH18" s="32" t="str">
        <f>IF(BN18="о","о",IF((COUNTIF(AH$12:AH17,"н")=0)*(COUNTIF(AG$12:AG17,"*н*")+(LOOKUP(,-SEARCH("?",AG$13:AG$18),ROW($13:$18))&gt;LOOKUP(,-1/(""=AG$11:AG$18),ROW($11:$18)))),"н",""))</f>
        <v/>
      </c>
      <c r="AI18" s="21" t="s">
        <v>19</v>
      </c>
    </row>
    <row r="21" spans="1:36" ht="22.5" customHeight="1" x14ac:dyDescent="0.25">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row>
    <row r="22" spans="1:36" ht="22.5" customHeight="1" x14ac:dyDescent="0.25">
      <c r="A22" s="33"/>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row>
    <row r="24" spans="1:36" ht="18.75" x14ac:dyDescent="0.25">
      <c r="A24" s="6"/>
      <c r="B24" s="24"/>
      <c r="C24" s="23"/>
      <c r="D24" s="31" t="s">
        <v>22</v>
      </c>
      <c r="E24" s="31"/>
      <c r="F24" s="31"/>
      <c r="G24" s="31"/>
      <c r="H24" s="31"/>
      <c r="I24" s="31" t="s">
        <v>22</v>
      </c>
      <c r="J24" s="31"/>
      <c r="K24" s="31"/>
      <c r="L24" s="31"/>
      <c r="M24" s="31"/>
      <c r="N24" s="31" t="s">
        <v>22</v>
      </c>
      <c r="O24" s="31" t="s">
        <v>21</v>
      </c>
      <c r="P24" s="31" t="s">
        <v>21</v>
      </c>
      <c r="Q24" s="31" t="s">
        <v>21</v>
      </c>
      <c r="R24" s="31" t="s">
        <v>21</v>
      </c>
      <c r="S24" s="31" t="s">
        <v>21</v>
      </c>
      <c r="T24" s="31" t="s">
        <v>21</v>
      </c>
      <c r="U24" s="31" t="s">
        <v>21</v>
      </c>
      <c r="V24" s="31" t="s">
        <v>21</v>
      </c>
      <c r="W24" s="31" t="s">
        <v>21</v>
      </c>
      <c r="X24" s="31" t="s">
        <v>21</v>
      </c>
      <c r="Y24" s="31" t="s">
        <v>22</v>
      </c>
      <c r="Z24" s="31"/>
      <c r="AA24" s="31"/>
      <c r="AB24" s="31"/>
      <c r="AC24" s="31"/>
      <c r="AD24" s="31"/>
      <c r="AE24" s="31" t="s">
        <v>22</v>
      </c>
      <c r="AF24" s="31"/>
      <c r="AG24" s="31"/>
      <c r="AH24" s="31"/>
    </row>
    <row r="25" spans="1:36" ht="18.75" x14ac:dyDescent="0.25">
      <c r="A25" s="5"/>
      <c r="B25" s="24"/>
      <c r="C25" s="23"/>
      <c r="D25" s="31"/>
      <c r="E25" s="31" t="s">
        <v>22</v>
      </c>
      <c r="F25" s="31"/>
      <c r="G25" s="31"/>
      <c r="H25" s="31"/>
      <c r="I25" s="31"/>
      <c r="J25" s="31" t="s">
        <v>22</v>
      </c>
      <c r="K25" s="31"/>
      <c r="L25" s="31"/>
      <c r="M25" s="31"/>
      <c r="N25" s="31"/>
      <c r="O25" s="31" t="s">
        <v>22</v>
      </c>
      <c r="P25" s="31"/>
      <c r="Q25" s="31"/>
      <c r="R25" s="31"/>
      <c r="S25" s="31"/>
      <c r="T25" s="31" t="s">
        <v>22</v>
      </c>
      <c r="U25" s="31"/>
      <c r="V25" s="31"/>
      <c r="W25" s="31"/>
      <c r="X25" s="31"/>
      <c r="Y25" s="31"/>
      <c r="Z25" s="31" t="s">
        <v>22</v>
      </c>
      <c r="AA25" s="31"/>
      <c r="AB25" s="31"/>
      <c r="AC25" s="31"/>
      <c r="AD25" s="31"/>
      <c r="AE25" s="31"/>
      <c r="AF25" s="31" t="s">
        <v>22</v>
      </c>
      <c r="AG25" s="31"/>
      <c r="AH25" s="31"/>
    </row>
    <row r="26" spans="1:36" ht="18.75" x14ac:dyDescent="0.25">
      <c r="A26" s="5"/>
      <c r="B26" s="24"/>
      <c r="C26" s="23"/>
      <c r="D26" s="31"/>
      <c r="E26" s="31"/>
      <c r="F26" s="31" t="s">
        <v>22</v>
      </c>
      <c r="G26" s="31"/>
      <c r="H26" s="31"/>
      <c r="I26" s="31"/>
      <c r="J26" s="31"/>
      <c r="K26" s="31" t="s">
        <v>22</v>
      </c>
      <c r="L26" s="31"/>
      <c r="M26" s="31"/>
      <c r="N26" s="31"/>
      <c r="O26" s="31"/>
      <c r="P26" s="31" t="s">
        <v>22</v>
      </c>
      <c r="Q26" s="31"/>
      <c r="R26" s="31"/>
      <c r="S26" s="31"/>
      <c r="T26" s="31"/>
      <c r="U26" s="31" t="s">
        <v>22</v>
      </c>
      <c r="V26" s="31"/>
      <c r="W26" s="31"/>
      <c r="X26" s="31"/>
      <c r="Y26" s="31"/>
      <c r="Z26" s="31"/>
      <c r="AA26" s="31" t="s">
        <v>22</v>
      </c>
      <c r="AB26" s="31"/>
      <c r="AC26" s="31"/>
      <c r="AD26" s="31"/>
      <c r="AE26" s="31"/>
      <c r="AF26" s="31"/>
      <c r="AG26" s="31" t="s">
        <v>22</v>
      </c>
      <c r="AH26" s="31"/>
    </row>
    <row r="27" spans="1:36" ht="18.75" x14ac:dyDescent="0.25">
      <c r="A27" s="5"/>
      <c r="B27" s="24"/>
      <c r="C27" s="23"/>
      <c r="D27" s="31"/>
      <c r="E27" s="31"/>
      <c r="F27" s="32"/>
      <c r="G27" s="32" t="s">
        <v>21</v>
      </c>
      <c r="H27" s="32" t="s">
        <v>21</v>
      </c>
      <c r="I27" s="32" t="s">
        <v>21</v>
      </c>
      <c r="J27" s="32" t="s">
        <v>21</v>
      </c>
      <c r="K27" s="32" t="s">
        <v>21</v>
      </c>
      <c r="L27" s="32" t="s">
        <v>21</v>
      </c>
      <c r="M27" s="32" t="s">
        <v>21</v>
      </c>
      <c r="N27" s="32" t="s">
        <v>21</v>
      </c>
      <c r="O27" s="32" t="s">
        <v>21</v>
      </c>
      <c r="P27" s="32"/>
      <c r="Q27" s="32" t="s">
        <v>22</v>
      </c>
      <c r="R27" s="32"/>
      <c r="S27" s="32"/>
      <c r="T27" s="32"/>
      <c r="U27" s="32"/>
      <c r="V27" s="32" t="s">
        <v>22</v>
      </c>
      <c r="W27" s="32"/>
      <c r="X27" s="32"/>
      <c r="Y27" s="32"/>
      <c r="Z27" s="32"/>
      <c r="AA27" s="32"/>
      <c r="AB27" s="32" t="s">
        <v>22</v>
      </c>
      <c r="AC27" s="32"/>
      <c r="AD27" s="32"/>
      <c r="AE27" s="32"/>
      <c r="AF27" s="32"/>
      <c r="AG27" s="32"/>
      <c r="AH27" s="32" t="s">
        <v>22</v>
      </c>
    </row>
    <row r="28" spans="1:36" ht="18.75" x14ac:dyDescent="0.25">
      <c r="A28" s="5"/>
      <c r="B28" s="24"/>
      <c r="C28" s="23"/>
      <c r="D28" s="31"/>
      <c r="E28" s="31"/>
      <c r="F28" s="32"/>
      <c r="G28" s="32" t="s">
        <v>22</v>
      </c>
      <c r="H28" s="32"/>
      <c r="I28" s="32"/>
      <c r="J28" s="32"/>
      <c r="K28" s="32"/>
      <c r="L28" s="32" t="s">
        <v>22</v>
      </c>
      <c r="M28" s="32"/>
      <c r="N28" s="32"/>
      <c r="O28" s="32"/>
      <c r="P28" s="32"/>
      <c r="Q28" s="32"/>
      <c r="R28" s="32" t="s">
        <v>22</v>
      </c>
      <c r="S28" s="32"/>
      <c r="T28" s="32"/>
      <c r="U28" s="32"/>
      <c r="V28" s="32"/>
      <c r="W28" s="32" t="s">
        <v>22</v>
      </c>
      <c r="X28" s="32"/>
      <c r="Y28" s="32"/>
      <c r="Z28" s="32"/>
      <c r="AA28" s="32"/>
      <c r="AB28" s="32"/>
      <c r="AC28" s="32" t="s">
        <v>22</v>
      </c>
      <c r="AD28" s="32"/>
      <c r="AE28" s="32"/>
      <c r="AF28" s="32"/>
      <c r="AG28" s="32"/>
      <c r="AH28" s="32"/>
    </row>
    <row r="29" spans="1:36" ht="18.75" x14ac:dyDescent="0.25">
      <c r="A29" s="5"/>
      <c r="B29" s="24"/>
      <c r="C29" s="22"/>
      <c r="D29" s="31"/>
      <c r="E29" s="31"/>
      <c r="F29" s="32"/>
      <c r="G29" s="32"/>
      <c r="H29" s="32" t="s">
        <v>22</v>
      </c>
      <c r="I29" s="32"/>
      <c r="J29" s="32"/>
      <c r="K29" s="32"/>
      <c r="L29" s="32"/>
      <c r="M29" s="32" t="s">
        <v>22</v>
      </c>
      <c r="N29" s="32"/>
      <c r="O29" s="32"/>
      <c r="P29" s="32"/>
      <c r="Q29" s="32"/>
      <c r="R29" s="32"/>
      <c r="S29" s="32" t="s">
        <v>22</v>
      </c>
      <c r="T29" s="32"/>
      <c r="U29" s="32"/>
      <c r="V29" s="32"/>
      <c r="W29" s="32"/>
      <c r="X29" s="32" t="s">
        <v>22</v>
      </c>
      <c r="Y29" s="32"/>
      <c r="Z29" s="32"/>
      <c r="AA29" s="32"/>
      <c r="AB29" s="32"/>
      <c r="AC29" s="32"/>
      <c r="AD29" s="32" t="s">
        <v>22</v>
      </c>
      <c r="AE29" s="32"/>
      <c r="AF29" s="32"/>
      <c r="AG29" s="32"/>
      <c r="AH29" s="32"/>
    </row>
    <row r="30" spans="1:36"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6" ht="18.75" x14ac:dyDescent="0.3">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row>
    <row r="32" spans="1:36" ht="18.75" x14ac:dyDescent="0.3">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row>
    <row r="33" spans="1:34" ht="18.75" x14ac:dyDescent="0.3">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row>
    <row r="34" spans="1:34"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ht="18.75" x14ac:dyDescent="0.25">
      <c r="A35" s="15"/>
      <c r="B35" s="16"/>
      <c r="C35" s="16"/>
      <c r="D35" s="27"/>
      <c r="E35" s="27"/>
      <c r="F35" s="27"/>
      <c r="G35" s="27"/>
      <c r="H35" s="27"/>
      <c r="I35" s="27"/>
      <c r="J35" s="27"/>
      <c r="K35" s="27"/>
      <c r="L35" s="27"/>
      <c r="M35" s="27"/>
      <c r="N35" s="12"/>
      <c r="O35" s="12"/>
      <c r="P35" s="12"/>
      <c r="Q35" s="12"/>
      <c r="R35" s="12"/>
      <c r="S35" s="12"/>
      <c r="T35" s="12"/>
      <c r="U35" s="12"/>
      <c r="V35" s="12"/>
      <c r="W35" s="12"/>
      <c r="X35" s="12"/>
      <c r="Y35" s="12"/>
      <c r="Z35" s="12"/>
      <c r="AA35" s="12"/>
      <c r="AB35" s="12"/>
      <c r="AC35" s="12"/>
      <c r="AD35" s="12"/>
      <c r="AE35" s="12"/>
      <c r="AF35" s="12"/>
      <c r="AG35" s="12"/>
      <c r="AH35" s="12"/>
    </row>
    <row r="36" spans="1:34" ht="28.35" customHeight="1" x14ac:dyDescent="0.25">
      <c r="A36" s="15"/>
      <c r="B36" s="2"/>
      <c r="C36" s="2"/>
      <c r="D36" s="28"/>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row>
    <row r="37" spans="1:34" ht="28.35" customHeight="1" x14ac:dyDescent="0.25">
      <c r="A37" s="15"/>
      <c r="B37" s="2"/>
      <c r="C37" s="2"/>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ht="28.35" customHeight="1" x14ac:dyDescent="0.25">
      <c r="A38" s="15"/>
      <c r="B38" s="2"/>
      <c r="C38" s="2"/>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ht="28.35" customHeight="1" x14ac:dyDescent="0.25">
      <c r="A39" s="15"/>
      <c r="B39" s="2"/>
      <c r="C39" s="2"/>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ht="28.35" customHeight="1" x14ac:dyDescent="0.25">
      <c r="A40" s="15"/>
      <c r="B40" s="2"/>
      <c r="C40" s="2"/>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ht="28.35" customHeight="1" x14ac:dyDescent="0.3">
      <c r="A41" s="15"/>
      <c r="B41" s="1"/>
      <c r="C41" s="1"/>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t="25.5" customHeight="1" x14ac:dyDescent="0.2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row>
    <row r="45" spans="1:34" ht="25.5" customHeight="1" x14ac:dyDescent="0.2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row>
    <row r="46" spans="1:34"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18.75" x14ac:dyDescent="0.25">
      <c r="A47" s="4"/>
      <c r="B47" s="4"/>
      <c r="C47" s="4"/>
      <c r="D47" s="4"/>
      <c r="E47" s="4"/>
      <c r="F47" s="4"/>
      <c r="G47" s="4"/>
      <c r="H47" s="4"/>
      <c r="I47" s="4"/>
      <c r="J47" s="4"/>
      <c r="K47" s="4"/>
      <c r="L47" s="4"/>
      <c r="M47" s="4"/>
      <c r="N47" s="35"/>
      <c r="O47" s="35"/>
      <c r="P47" s="35"/>
      <c r="Q47" s="35"/>
      <c r="R47" s="35"/>
      <c r="S47" s="35"/>
      <c r="T47" s="35"/>
      <c r="U47" s="35"/>
      <c r="V47" s="35"/>
      <c r="W47" s="35"/>
      <c r="X47" s="35"/>
      <c r="Y47" s="35"/>
      <c r="Z47" s="35"/>
      <c r="AA47" s="35"/>
      <c r="AB47" s="35"/>
      <c r="AC47" s="35"/>
      <c r="AD47" s="35"/>
      <c r="AE47" s="35"/>
      <c r="AF47" s="35"/>
      <c r="AG47" s="35"/>
      <c r="AH47" s="35"/>
    </row>
    <row r="48" spans="1:34" ht="18.75" x14ac:dyDescent="0.25">
      <c r="A48" s="4"/>
      <c r="B48" s="4"/>
      <c r="C48" s="4"/>
      <c r="D48" s="4"/>
      <c r="E48" s="4"/>
      <c r="F48" s="4"/>
      <c r="G48" s="4"/>
      <c r="H48" s="4"/>
      <c r="I48" s="4"/>
      <c r="J48" s="4"/>
      <c r="K48" s="4"/>
      <c r="L48" s="4"/>
      <c r="M48" s="4"/>
      <c r="N48" s="35"/>
      <c r="O48" s="35"/>
      <c r="P48" s="35"/>
      <c r="Q48" s="35"/>
      <c r="R48" s="35"/>
      <c r="S48" s="35"/>
      <c r="T48" s="35"/>
      <c r="U48" s="35"/>
      <c r="V48" s="35"/>
      <c r="W48" s="35"/>
      <c r="X48" s="35"/>
      <c r="Y48" s="35"/>
      <c r="Z48" s="35"/>
      <c r="AA48" s="35"/>
      <c r="AB48" s="35"/>
      <c r="AC48" s="35"/>
      <c r="AD48" s="35"/>
      <c r="AE48" s="35"/>
      <c r="AF48" s="35"/>
      <c r="AG48" s="35"/>
      <c r="AH48" s="35"/>
    </row>
    <row r="49" spans="1:34" ht="18.75" x14ac:dyDescent="0.25">
      <c r="A49" s="4"/>
      <c r="B49" s="4"/>
      <c r="C49" s="4"/>
      <c r="D49" s="4"/>
      <c r="E49" s="4"/>
      <c r="F49" s="4"/>
      <c r="G49" s="4"/>
      <c r="H49" s="4"/>
      <c r="I49" s="4"/>
      <c r="J49" s="4"/>
      <c r="K49" s="4"/>
      <c r="L49" s="4"/>
      <c r="M49" s="4"/>
      <c r="N49" s="2"/>
      <c r="O49" s="2"/>
      <c r="P49" s="2"/>
      <c r="Q49" s="2"/>
      <c r="R49" s="2"/>
      <c r="S49" s="2"/>
      <c r="T49" s="2"/>
      <c r="U49" s="3"/>
      <c r="V49" s="3"/>
      <c r="W49" s="3"/>
      <c r="X49" s="3"/>
      <c r="Y49" s="3"/>
      <c r="Z49" s="3"/>
      <c r="AA49" s="3"/>
      <c r="AB49" s="3"/>
      <c r="AC49" s="3"/>
      <c r="AD49" s="3"/>
      <c r="AE49" s="3"/>
      <c r="AF49" s="3"/>
      <c r="AG49" s="3"/>
      <c r="AH49" s="3"/>
    </row>
    <row r="50" spans="1:34" ht="18.75" x14ac:dyDescent="0.25">
      <c r="A50" s="4"/>
      <c r="B50" s="4"/>
      <c r="C50" s="4"/>
      <c r="D50" s="4"/>
      <c r="E50" s="4"/>
      <c r="F50" s="4"/>
      <c r="G50" s="4"/>
      <c r="H50" s="4"/>
      <c r="I50" s="4"/>
      <c r="J50" s="4"/>
      <c r="K50" s="4"/>
      <c r="L50" s="4"/>
      <c r="M50" s="4"/>
      <c r="N50" s="35"/>
      <c r="O50" s="35"/>
      <c r="P50" s="35"/>
      <c r="Q50" s="35"/>
      <c r="R50" s="35"/>
      <c r="S50" s="35"/>
      <c r="T50" s="35"/>
      <c r="U50" s="35"/>
      <c r="V50" s="35"/>
      <c r="W50" s="35"/>
      <c r="X50" s="35"/>
      <c r="Y50" s="35"/>
      <c r="Z50" s="35"/>
      <c r="AA50" s="35"/>
      <c r="AB50" s="35"/>
      <c r="AC50" s="35"/>
      <c r="AD50" s="35"/>
      <c r="AE50" s="35"/>
      <c r="AF50" s="35"/>
      <c r="AG50" s="35"/>
      <c r="AH50" s="35"/>
    </row>
    <row r="51" spans="1:34"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ht="18.75" x14ac:dyDescent="0.3">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row>
    <row r="55" spans="1:34" ht="18.75" x14ac:dyDescent="0.3">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row>
    <row r="56" spans="1:34" ht="18.75" x14ac:dyDescent="0.3">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row>
    <row r="57" spans="1:34"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ht="18.75" x14ac:dyDescent="0.25">
      <c r="A58" s="15"/>
      <c r="B58" s="16"/>
      <c r="C58" s="16"/>
      <c r="D58" s="27"/>
      <c r="E58" s="27"/>
      <c r="F58" s="27"/>
      <c r="G58" s="27"/>
      <c r="H58" s="27"/>
      <c r="I58" s="27"/>
      <c r="J58" s="27"/>
      <c r="K58" s="27"/>
      <c r="L58" s="27"/>
      <c r="M58" s="27"/>
      <c r="N58" s="12"/>
      <c r="O58" s="12"/>
      <c r="P58" s="12"/>
      <c r="Q58" s="12"/>
      <c r="R58" s="12"/>
      <c r="S58" s="12"/>
      <c r="T58" s="12"/>
      <c r="U58" s="12"/>
      <c r="V58" s="12"/>
      <c r="W58" s="12"/>
      <c r="X58" s="12"/>
      <c r="Y58" s="12"/>
      <c r="Z58" s="12"/>
      <c r="AA58" s="12"/>
      <c r="AB58" s="12"/>
      <c r="AC58" s="12"/>
      <c r="AD58" s="12"/>
      <c r="AE58" s="12"/>
      <c r="AF58" s="12"/>
      <c r="AG58" s="12"/>
      <c r="AH58" s="12"/>
    </row>
    <row r="59" spans="1:34" ht="28.35" customHeight="1" x14ac:dyDescent="0.25">
      <c r="A59" s="15"/>
      <c r="B59" s="2"/>
      <c r="C59" s="2"/>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ht="28.35" customHeight="1" x14ac:dyDescent="0.25">
      <c r="A60" s="15"/>
      <c r="B60" s="2"/>
      <c r="C60" s="2"/>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ht="28.35" customHeight="1" x14ac:dyDescent="0.25">
      <c r="A61" s="15"/>
      <c r="B61" s="2"/>
      <c r="C61" s="2"/>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ht="28.35" customHeight="1" x14ac:dyDescent="0.25">
      <c r="A62" s="15"/>
      <c r="B62" s="2"/>
      <c r="C62" s="2"/>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ht="28.35" customHeight="1" x14ac:dyDescent="0.25">
      <c r="A63" s="15"/>
      <c r="B63" s="2"/>
      <c r="C63" s="2"/>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ht="28.35" customHeight="1" x14ac:dyDescent="0.3">
      <c r="A64" s="15"/>
      <c r="B64" s="1"/>
      <c r="C64" s="1"/>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1:34"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ht="25.5" customHeight="1" x14ac:dyDescent="0.25">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row>
    <row r="68" spans="1:34" ht="25.5" customHeight="1" x14ac:dyDescent="0.25">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row>
    <row r="69" spans="1:34"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row>
  </sheetData>
  <mergeCells count="22">
    <mergeCell ref="A68:AH68"/>
    <mergeCell ref="AJ11:BN11"/>
    <mergeCell ref="N47:AH47"/>
    <mergeCell ref="N48:AH48"/>
    <mergeCell ref="N50:AH50"/>
    <mergeCell ref="A54:AH54"/>
    <mergeCell ref="A55:AH55"/>
    <mergeCell ref="A56:AH56"/>
    <mergeCell ref="A44:AH44"/>
    <mergeCell ref="A45:AH45"/>
    <mergeCell ref="A31:AH31"/>
    <mergeCell ref="A32:AH32"/>
    <mergeCell ref="N1:AH1"/>
    <mergeCell ref="A8:AH8"/>
    <mergeCell ref="A9:AH9"/>
    <mergeCell ref="A21:AH21"/>
    <mergeCell ref="A67:AH67"/>
    <mergeCell ref="F10:S10"/>
    <mergeCell ref="A33:AH33"/>
    <mergeCell ref="A22:AH22"/>
    <mergeCell ref="N2:AH2"/>
    <mergeCell ref="N4:AH4"/>
  </mergeCells>
  <conditionalFormatting sqref="D12 E12 F12 G12 H12 I12 J12 K12 L12 M12 N12 O12 P12 Q12 R12 S12 T12 U12 V12 W12 X12 Y12 Z12 AA12 AB12 AC12 AD12 AE12 AF12 AG12 AH12">
    <cfRule type="expression" dxfId="49" priority="26">
      <formula>WEEKDAY(D12,2)&gt;5</formula>
    </cfRule>
  </conditionalFormatting>
  <conditionalFormatting sqref="D13:AH13">
    <cfRule type="expression" dxfId="48" priority="22">
      <formula>AND(WEEKDAY(D12,2)&gt;5,$C$13&lt;&gt;" ")</formula>
    </cfRule>
  </conditionalFormatting>
  <conditionalFormatting sqref="D14 F14:AH14 E14:E15">
    <cfRule type="expression" dxfId="47" priority="20">
      <formula>AND(WEEKDAY(D12,2)&gt;5,$C$14&lt;&gt;" ")</formula>
    </cfRule>
  </conditionalFormatting>
  <conditionalFormatting sqref="D15 F15:AH15">
    <cfRule type="expression" dxfId="46" priority="19">
      <formula>AND(WEEKDAY(D12,2)&gt;5,$C$15&lt;&gt;" ")</formula>
    </cfRule>
  </conditionalFormatting>
  <conditionalFormatting sqref="D16 E16 F16 G16 H16 I16 J16 K16 L16 M16 N16 O16 P16 Q16 R16 S16 T16 U16 V16 W16 X16 Y16 Z16 AA16 AB16 AC16 AD16 AE16 AF16 AG16 AH16">
    <cfRule type="expression" dxfId="45" priority="18">
      <formula>AND(WEEKDAY(D12,2)&gt;5,$C$16&lt;&gt;" ")</formula>
    </cfRule>
  </conditionalFormatting>
  <conditionalFormatting sqref="D17 E17 F17 G17 H17 I17 J17 K17 L17 M17 N17 O17 P17 Q17 R17 S17 T17 U17 V17 W17 X17 Y17 Z17 AA17 AB17 AC17 AD17 AE17 AF17 AG17 AH17">
    <cfRule type="expression" dxfId="44" priority="17">
      <formula>AND(WEEKDAY(D12,2)&gt;5,$C$17&lt;&gt;" ")</formula>
    </cfRule>
  </conditionalFormatting>
  <conditionalFormatting sqref="D18 E18 F18 G18 H18 I18 J18 K18 L18 M18 N18 O18 P18 Q18 R18 S18 T18 U18 V18 W18 X18 Y18 Z18 AA18 AB18 AC18 AD18 AE18 AF18 AG18 AH18">
    <cfRule type="expression" dxfId="43" priority="14">
      <formula>AND(WEEKDAY(D12,2)&gt;5,$C$18&lt;&gt;" ")</formula>
    </cfRule>
  </conditionalFormatting>
  <conditionalFormatting sqref="AH13 AH14 AH15 AH16 AH17 AH18 AH12">
    <cfRule type="expression" dxfId="42" priority="13">
      <formula>$AH$12=""</formula>
    </cfRule>
  </conditionalFormatting>
  <conditionalFormatting sqref="AG13 AG14 AG15 AG16 AG17 AG18 AG12">
    <cfRule type="expression" dxfId="41" priority="12">
      <formula>$AG$12=""</formula>
    </cfRule>
  </conditionalFormatting>
  <conditionalFormatting sqref="AF13 AF14 AF15 AF16 AF17 AF18 AF12">
    <cfRule type="expression" dxfId="40" priority="11">
      <formula>$AF$12=""</formula>
    </cfRule>
  </conditionalFormatting>
  <conditionalFormatting sqref="D24:AH29">
    <cfRule type="expression" dxfId="2" priority="1">
      <formula>D24&lt;&gt;D13</formula>
    </cfRule>
  </conditionalFormatting>
  <printOptions horizontalCentered="1" verticalCentered="1"/>
  <pageMargins left="0.39370078740157483" right="0.39370078740157483" top="1.1811023622047245" bottom="0.39370078740157483" header="0.31496062992125984" footer="0.31496062992125984"/>
  <pageSetup paperSize="9" orientation="landscape"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ГРАФІКИ 2018</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324_BOV</dc:creator>
  <cp:lastModifiedBy>ГАВ</cp:lastModifiedBy>
  <cp:lastPrinted>2017-11-22T11:39:31Z</cp:lastPrinted>
  <dcterms:created xsi:type="dcterms:W3CDTF">2017-07-22T07:52:58Z</dcterms:created>
  <dcterms:modified xsi:type="dcterms:W3CDTF">2017-12-08T10:40:18Z</dcterms:modified>
</cp:coreProperties>
</file>