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435" yWindow="1215" windowWidth="20730" windowHeight="11760" tabRatio="500"/>
  </bookViews>
  <sheets>
    <sheet name="Лист1" sheetId="1" r:id="rId1"/>
    <sheet name="Лист2" sheetId="2" r:id="rId2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/>
  <c r="G12"/>
  <c r="G11"/>
  <c r="G10"/>
  <c r="G9"/>
  <c r="G8"/>
  <c r="Q9" l="1"/>
  <c r="Q8"/>
  <c r="Q11"/>
  <c r="Q10"/>
</calcChain>
</file>

<file path=xl/sharedStrings.xml><?xml version="1.0" encoding="utf-8"?>
<sst xmlns="http://schemas.openxmlformats.org/spreadsheetml/2006/main" count="120" uniqueCount="112">
  <si>
    <t>SA</t>
  </si>
  <si>
    <t>S2</t>
  </si>
  <si>
    <t>SK</t>
  </si>
  <si>
    <t>S1</t>
  </si>
  <si>
    <t>S3</t>
  </si>
  <si>
    <t>заголовок 2</t>
  </si>
  <si>
    <t>заголовок 1</t>
  </si>
  <si>
    <t>заголовок 3</t>
  </si>
  <si>
    <t>заголовок 4</t>
  </si>
  <si>
    <t>заголовок 5</t>
  </si>
  <si>
    <t>заголовок 6</t>
  </si>
  <si>
    <t>текст 31</t>
  </si>
  <si>
    <t>текст 37</t>
  </si>
  <si>
    <t>текст 43</t>
  </si>
  <si>
    <t>текст 49</t>
  </si>
  <si>
    <t>текст 55</t>
  </si>
  <si>
    <t>текст 61</t>
  </si>
  <si>
    <t>текст 67</t>
  </si>
  <si>
    <t>текст 73</t>
  </si>
  <si>
    <t>текст 79</t>
  </si>
  <si>
    <t>текст 85</t>
  </si>
  <si>
    <t>текст 91</t>
  </si>
  <si>
    <t>текст 97</t>
  </si>
  <si>
    <t>текст 103</t>
  </si>
  <si>
    <t>текст 32</t>
  </si>
  <si>
    <t>текст 33</t>
  </si>
  <si>
    <t>текст 34</t>
  </si>
  <si>
    <t>текст 35</t>
  </si>
  <si>
    <t>текст 36</t>
  </si>
  <si>
    <t>текст 38</t>
  </si>
  <si>
    <t>текст 39</t>
  </si>
  <si>
    <t>текст 40</t>
  </si>
  <si>
    <t>текст 41</t>
  </si>
  <si>
    <t>текст 42</t>
  </si>
  <si>
    <t>текст 44</t>
  </si>
  <si>
    <t>текст 45</t>
  </si>
  <si>
    <t>текст 46</t>
  </si>
  <si>
    <t>текст 47</t>
  </si>
  <si>
    <t>текст 48</t>
  </si>
  <si>
    <t>текст 50</t>
  </si>
  <si>
    <t>текст 51</t>
  </si>
  <si>
    <t>текст 52</t>
  </si>
  <si>
    <t>текст 53</t>
  </si>
  <si>
    <t>текст 54</t>
  </si>
  <si>
    <t>текст 56</t>
  </si>
  <si>
    <t>текст 57</t>
  </si>
  <si>
    <t>текст 58</t>
  </si>
  <si>
    <t>текст 59</t>
  </si>
  <si>
    <t>текст 60</t>
  </si>
  <si>
    <t>текст 62</t>
  </si>
  <si>
    <t>текст 63</t>
  </si>
  <si>
    <t>текст 64</t>
  </si>
  <si>
    <t>текст 65</t>
  </si>
  <si>
    <t>текст 66</t>
  </si>
  <si>
    <t>текст 68</t>
  </si>
  <si>
    <t>текст 69</t>
  </si>
  <si>
    <t>текст 70</t>
  </si>
  <si>
    <t>текст 71</t>
  </si>
  <si>
    <t>текст 72</t>
  </si>
  <si>
    <t>текст 74</t>
  </si>
  <si>
    <t>текст 75</t>
  </si>
  <si>
    <t>текст 76</t>
  </si>
  <si>
    <t>текст 77</t>
  </si>
  <si>
    <t>текст 78</t>
  </si>
  <si>
    <t>текст 80</t>
  </si>
  <si>
    <t>текст 81</t>
  </si>
  <si>
    <t>текст 82</t>
  </si>
  <si>
    <t>текст 83</t>
  </si>
  <si>
    <t>текст 84</t>
  </si>
  <si>
    <t>текст 86</t>
  </si>
  <si>
    <t>текст 87</t>
  </si>
  <si>
    <t>текст 88</t>
  </si>
  <si>
    <t>текст 89</t>
  </si>
  <si>
    <t>текст 90</t>
  </si>
  <si>
    <t>текст 92</t>
  </si>
  <si>
    <t>текст 93</t>
  </si>
  <si>
    <t>текст 94</t>
  </si>
  <si>
    <t>текст 95</t>
  </si>
  <si>
    <t>текст 96</t>
  </si>
  <si>
    <t>текст 98</t>
  </si>
  <si>
    <t>текст 99</t>
  </si>
  <si>
    <t>текст 100</t>
  </si>
  <si>
    <t>текст 101</t>
  </si>
  <si>
    <t>текст 102</t>
  </si>
  <si>
    <t>текст 104</t>
  </si>
  <si>
    <t>текст 105</t>
  </si>
  <si>
    <t>текст 106</t>
  </si>
  <si>
    <t>текст 107</t>
  </si>
  <si>
    <t>текст 108</t>
  </si>
  <si>
    <t>начальник</t>
  </si>
  <si>
    <t>Иванов</t>
  </si>
  <si>
    <t>Иван</t>
  </si>
  <si>
    <t>рабочий</t>
  </si>
  <si>
    <t>Петров</t>
  </si>
  <si>
    <t>Петр</t>
  </si>
  <si>
    <t>Сидоров</t>
  </si>
  <si>
    <t>Сидор</t>
  </si>
  <si>
    <t>Осипов</t>
  </si>
  <si>
    <t>Осип</t>
  </si>
  <si>
    <t xml:space="preserve">Тихонов </t>
  </si>
  <si>
    <t>Тихон</t>
  </si>
  <si>
    <t>Имя</t>
  </si>
  <si>
    <t>Фамилия</t>
  </si>
  <si>
    <t>должность</t>
  </si>
  <si>
    <t>Заголовок</t>
  </si>
  <si>
    <t>Название</t>
  </si>
  <si>
    <t>Подразделение</t>
  </si>
  <si>
    <t>Номер</t>
  </si>
  <si>
    <t>Дата</t>
  </si>
  <si>
    <t>Отряд</t>
  </si>
  <si>
    <t>ТЕКСТ</t>
  </si>
  <si>
    <t>\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</si>
</sst>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FF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5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8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14" fontId="11" fillId="0" borderId="0" xfId="0" applyNumberFormat="1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3" fillId="0" borderId="12" xfId="0" applyFont="1" applyBorder="1"/>
    <xf numFmtId="0" fontId="1" fillId="0" borderId="13" xfId="0" applyFont="1" applyBorder="1"/>
    <xf numFmtId="0" fontId="0" fillId="0" borderId="14" xfId="0" applyBorder="1"/>
    <xf numFmtId="0" fontId="14" fillId="0" borderId="0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5" fillId="0" borderId="0" xfId="0" applyNumberFormat="1" applyFont="1"/>
    <xf numFmtId="0" fontId="1" fillId="2" borderId="18" xfId="0" applyFont="1" applyFill="1" applyBorder="1" applyAlignment="1">
      <alignment horizontal="center"/>
    </xf>
    <xf numFmtId="0" fontId="13" fillId="3" borderId="12" xfId="0" applyFont="1" applyFill="1" applyBorder="1"/>
    <xf numFmtId="0" fontId="0" fillId="3" borderId="5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1:T17"/>
  <sheetViews>
    <sheetView tabSelected="1" workbookViewId="0">
      <selection activeCell="A2" sqref="A2:XFD17"/>
    </sheetView>
  </sheetViews>
  <sheetFormatPr defaultColWidth="11" defaultRowHeight="15.75"/>
  <cols>
    <col min="1" max="1" width="0.5" customWidth="1"/>
    <col min="2" max="2" width="1.375" customWidth="1"/>
    <col min="3" max="3" width="7.125" style="10" customWidth="1"/>
    <col min="4" max="4" width="6.5" style="10" customWidth="1"/>
    <col min="5" max="5" width="10.125" style="10" customWidth="1"/>
    <col min="6" max="6" width="6.375" style="10" customWidth="1"/>
    <col min="7" max="7" width="16.5" style="10" customWidth="1"/>
    <col min="8" max="8" width="3.625" style="10" customWidth="1"/>
    <col min="9" max="9" width="1.125" customWidth="1"/>
    <col min="10" max="10" width="0.625" customWidth="1"/>
    <col min="11" max="11" width="2.375" customWidth="1"/>
    <col min="12" max="12" width="0.5" customWidth="1"/>
    <col min="13" max="13" width="1.375" customWidth="1"/>
    <col min="14" max="14" width="7.125" style="10" customWidth="1"/>
    <col min="15" max="15" width="6.5" style="10" customWidth="1"/>
    <col min="16" max="16" width="9.125" style="10" customWidth="1"/>
    <col min="17" max="17" width="7.875" style="10" customWidth="1"/>
    <col min="18" max="18" width="16" style="10" customWidth="1"/>
    <col min="19" max="19" width="3.625" style="10" customWidth="1"/>
    <col min="20" max="20" width="1.125" customWidth="1"/>
    <col min="21" max="21" width="0.625" customWidth="1"/>
  </cols>
  <sheetData>
    <row r="1" spans="2:20" ht="27.95" customHeight="1"/>
    <row r="2" spans="2:20" ht="6" customHeight="1" thickBot="1">
      <c r="B2" s="46"/>
      <c r="C2" s="28"/>
      <c r="D2" s="28"/>
      <c r="E2" s="28"/>
      <c r="F2" s="28"/>
      <c r="G2" s="28"/>
      <c r="H2" s="28"/>
      <c r="I2" s="29"/>
      <c r="M2" s="27"/>
      <c r="N2" s="28"/>
      <c r="O2" s="28"/>
      <c r="P2" s="28"/>
      <c r="Q2" s="28"/>
      <c r="R2" s="28"/>
      <c r="S2" s="28"/>
      <c r="T2" s="29"/>
    </row>
    <row r="3" spans="2:20" ht="6" customHeight="1" thickTop="1">
      <c r="B3" s="47"/>
      <c r="C3" s="1"/>
      <c r="D3" s="2"/>
      <c r="E3" s="2"/>
      <c r="F3" s="2"/>
      <c r="G3" s="2"/>
      <c r="H3" s="3"/>
      <c r="I3" s="4"/>
      <c r="M3" s="5"/>
      <c r="N3" s="1"/>
      <c r="O3" s="2"/>
      <c r="P3" s="2"/>
      <c r="Q3" s="2"/>
      <c r="R3" s="2"/>
      <c r="S3" s="3"/>
      <c r="T3" s="4"/>
    </row>
    <row r="4" spans="2:20" ht="15" customHeight="1">
      <c r="B4" s="47"/>
      <c r="C4" s="6"/>
      <c r="D4" s="7"/>
      <c r="E4" s="37" t="s">
        <v>104</v>
      </c>
      <c r="F4" s="37"/>
      <c r="G4" s="37"/>
      <c r="H4" s="8"/>
      <c r="I4" s="4"/>
      <c r="M4" s="5"/>
      <c r="N4" s="6"/>
      <c r="O4" s="7"/>
      <c r="P4" s="37" t="s">
        <v>104</v>
      </c>
      <c r="Q4" s="37"/>
      <c r="R4" s="37"/>
      <c r="S4" s="8"/>
      <c r="T4" s="4"/>
    </row>
    <row r="5" spans="2:20" ht="15.95" customHeight="1">
      <c r="B5" s="47"/>
      <c r="C5" s="6"/>
      <c r="D5" s="7"/>
      <c r="E5" s="7"/>
      <c r="F5" s="7"/>
      <c r="G5" s="7"/>
      <c r="H5" s="8"/>
      <c r="I5" s="4"/>
      <c r="M5" s="5"/>
      <c r="N5" s="6"/>
      <c r="O5" s="7"/>
      <c r="P5" s="7"/>
      <c r="Q5" s="7"/>
      <c r="R5" s="7"/>
      <c r="S5" s="8"/>
      <c r="T5" s="4"/>
    </row>
    <row r="6" spans="2:20" ht="18.75">
      <c r="B6" s="47"/>
      <c r="C6" s="6"/>
      <c r="D6" s="7"/>
      <c r="E6" s="38" t="s">
        <v>105</v>
      </c>
      <c r="F6" s="39"/>
      <c r="G6" s="39"/>
      <c r="H6" s="8"/>
      <c r="I6" s="4"/>
      <c r="M6" s="5"/>
      <c r="N6" s="6"/>
      <c r="O6" s="9" t="s">
        <v>106</v>
      </c>
      <c r="Q6" s="11" t="str">
        <f>INDEX(Лист2!A:A,COUNTIF($P$1:$P6,"*")+1)</f>
        <v>SA</v>
      </c>
      <c r="R6" s="12"/>
      <c r="S6" s="8"/>
      <c r="T6" s="4"/>
    </row>
    <row r="7" spans="2:20" ht="9.9499999999999993" customHeight="1">
      <c r="B7" s="47"/>
      <c r="C7" s="6"/>
      <c r="D7" s="7"/>
      <c r="E7" s="7"/>
      <c r="F7" s="7"/>
      <c r="G7" s="7"/>
      <c r="H7" s="8"/>
      <c r="I7" s="4"/>
      <c r="M7" s="5"/>
      <c r="N7" s="6"/>
      <c r="O7" s="9"/>
      <c r="P7" s="7"/>
      <c r="Q7" s="7"/>
      <c r="R7" s="7"/>
      <c r="S7" s="8"/>
      <c r="T7" s="4"/>
    </row>
    <row r="8" spans="2:20">
      <c r="B8" s="47"/>
      <c r="C8" s="6"/>
      <c r="D8" s="7"/>
      <c r="E8" s="7" t="s">
        <v>103</v>
      </c>
      <c r="G8" s="13" t="str">
        <f>INDEX(Лист2!B:B,COUNTIF($P$1:$P6,"*")+1)</f>
        <v>начальник</v>
      </c>
      <c r="H8" s="8"/>
      <c r="I8" s="4"/>
      <c r="M8" s="5"/>
      <c r="N8" s="6"/>
      <c r="O8" s="7" t="s">
        <v>103</v>
      </c>
      <c r="P8" s="9"/>
      <c r="Q8" s="13" t="str">
        <f>G8</f>
        <v>начальник</v>
      </c>
      <c r="S8" s="8"/>
      <c r="T8" s="4"/>
    </row>
    <row r="9" spans="2:20">
      <c r="B9" s="47"/>
      <c r="C9" s="6"/>
      <c r="E9" s="7" t="s">
        <v>102</v>
      </c>
      <c r="G9" s="13" t="str">
        <f>INDEX(Лист2!C:C,COUNTIF($P$1:$P7,"*")+1)</f>
        <v>Иванов</v>
      </c>
      <c r="H9" s="8"/>
      <c r="I9" s="4"/>
      <c r="M9" s="5"/>
      <c r="N9" s="6"/>
      <c r="O9" s="7" t="s">
        <v>102</v>
      </c>
      <c r="P9" s="14"/>
      <c r="Q9" s="13" t="str">
        <f>G9</f>
        <v>Иванов</v>
      </c>
      <c r="R9" s="7"/>
      <c r="S9" s="8"/>
      <c r="T9" s="4"/>
    </row>
    <row r="10" spans="2:20">
      <c r="B10" s="47"/>
      <c r="C10" s="40" t="s">
        <v>109</v>
      </c>
      <c r="D10" s="41"/>
      <c r="E10" s="30" t="s">
        <v>101</v>
      </c>
      <c r="G10" s="13" t="str">
        <f>INDEX(Лист2!D:D,COUNTIF($P$1:$P8,"*")+1)</f>
        <v>Иван</v>
      </c>
      <c r="H10" s="8"/>
      <c r="I10" s="4"/>
      <c r="M10" s="5"/>
      <c r="N10" s="15"/>
      <c r="O10" s="30" t="s">
        <v>101</v>
      </c>
      <c r="P10" s="9"/>
      <c r="Q10" s="13" t="str">
        <f>G10</f>
        <v>Иван</v>
      </c>
      <c r="R10" s="7"/>
      <c r="S10" s="8"/>
      <c r="T10" s="4"/>
    </row>
    <row r="11" spans="2:20">
      <c r="B11" s="47"/>
      <c r="C11" s="6"/>
      <c r="D11" s="7"/>
      <c r="E11" s="7" t="s">
        <v>107</v>
      </c>
      <c r="G11" s="13">
        <f>INDEX(Лист2!E:E,COUNTIF($P$1:$P9,"*")+1)</f>
        <v>123123</v>
      </c>
      <c r="H11" s="8"/>
      <c r="I11" s="4"/>
      <c r="M11" s="5"/>
      <c r="N11" s="6"/>
      <c r="O11" s="7" t="s">
        <v>107</v>
      </c>
      <c r="P11" s="9"/>
      <c r="Q11" s="16">
        <f>G11</f>
        <v>123123</v>
      </c>
      <c r="R11" s="26"/>
      <c r="S11" s="8"/>
      <c r="T11" s="4"/>
    </row>
    <row r="12" spans="2:20">
      <c r="B12" s="47"/>
      <c r="C12" s="6"/>
      <c r="D12" s="7"/>
      <c r="E12" s="42" t="s">
        <v>108</v>
      </c>
      <c r="F12" s="42"/>
      <c r="G12" s="44">
        <f>INDEX(Лист2!F:F,COUNTIF($P$1:$P10,"*")+1)</f>
        <v>43070</v>
      </c>
      <c r="H12" s="8"/>
      <c r="I12" s="4"/>
      <c r="M12" s="5"/>
      <c r="N12" s="6"/>
      <c r="O12" s="7"/>
      <c r="P12" s="43"/>
      <c r="Q12" s="43"/>
      <c r="R12" s="17"/>
      <c r="S12" s="8"/>
      <c r="T12" s="4"/>
    </row>
    <row r="13" spans="2:20" ht="15" customHeight="1">
      <c r="B13" s="47"/>
      <c r="C13" s="6"/>
      <c r="D13" s="7"/>
      <c r="E13" s="7"/>
      <c r="F13" s="7"/>
      <c r="G13" s="26"/>
      <c r="H13" s="8"/>
      <c r="I13" s="4"/>
      <c r="M13" s="5"/>
      <c r="N13" s="6"/>
      <c r="O13" s="34" t="s">
        <v>110</v>
      </c>
      <c r="P13" s="34"/>
      <c r="Q13" s="34"/>
      <c r="R13" s="34"/>
      <c r="S13" s="8"/>
      <c r="T13" s="4"/>
    </row>
    <row r="14" spans="2:20" ht="15" customHeight="1">
      <c r="B14" s="47"/>
      <c r="C14" s="6"/>
      <c r="D14" s="7"/>
      <c r="E14" s="35"/>
      <c r="F14" s="35"/>
      <c r="G14" s="26"/>
      <c r="H14" s="8"/>
      <c r="I14" s="4"/>
      <c r="M14" s="5"/>
      <c r="N14" s="6"/>
      <c r="O14" s="34"/>
      <c r="P14" s="34"/>
      <c r="Q14" s="34"/>
      <c r="R14" s="34"/>
      <c r="S14" s="8"/>
      <c r="T14" s="4"/>
    </row>
    <row r="15" spans="2:20" ht="15" customHeight="1">
      <c r="B15" s="47"/>
      <c r="C15" s="6"/>
      <c r="D15" s="7"/>
      <c r="E15" s="18"/>
      <c r="F15" s="19"/>
      <c r="H15" s="8"/>
      <c r="I15" s="4"/>
      <c r="M15" s="5"/>
      <c r="N15" s="6"/>
      <c r="O15" s="34"/>
      <c r="P15" s="34"/>
      <c r="Q15" s="34"/>
      <c r="R15" s="34"/>
      <c r="S15" s="8"/>
      <c r="T15" s="4"/>
    </row>
    <row r="16" spans="2:20" ht="17.100000000000001" customHeight="1" thickBot="1">
      <c r="B16" s="47"/>
      <c r="C16" s="20"/>
      <c r="D16" s="21"/>
      <c r="E16" s="36"/>
      <c r="F16" s="36"/>
      <c r="G16" s="36"/>
      <c r="H16" s="22"/>
      <c r="I16" s="4"/>
      <c r="M16" s="5"/>
      <c r="N16" s="20"/>
      <c r="O16" s="21"/>
      <c r="P16" s="36"/>
      <c r="Q16" s="36"/>
      <c r="R16" s="36"/>
      <c r="S16" s="22"/>
      <c r="T16" s="4"/>
    </row>
    <row r="17" spans="2:20" ht="6" customHeight="1" thickTop="1">
      <c r="B17" s="48"/>
      <c r="C17" s="32"/>
      <c r="D17" s="32"/>
      <c r="E17" s="32"/>
      <c r="F17" s="32"/>
      <c r="G17" s="32"/>
      <c r="H17" s="32"/>
      <c r="I17" s="33"/>
      <c r="M17" s="31"/>
      <c r="N17" s="32"/>
      <c r="O17" s="32"/>
      <c r="P17" s="32"/>
      <c r="Q17" s="32"/>
      <c r="R17" s="32"/>
      <c r="S17" s="32"/>
      <c r="T17" s="33"/>
    </row>
  </sheetData>
  <mergeCells count="10">
    <mergeCell ref="P4:R4"/>
    <mergeCell ref="E6:G6"/>
    <mergeCell ref="C10:D10"/>
    <mergeCell ref="E12:F12"/>
    <mergeCell ref="P12:Q12"/>
    <mergeCell ref="E4:G4"/>
    <mergeCell ref="O13:R15"/>
    <mergeCell ref="E14:F14"/>
    <mergeCell ref="E16:G16"/>
    <mergeCell ref="P16:R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H19"/>
  <sheetViews>
    <sheetView workbookViewId="0">
      <selection activeCell="H18" sqref="H18"/>
    </sheetView>
  </sheetViews>
  <sheetFormatPr defaultColWidth="11" defaultRowHeight="15.75"/>
  <cols>
    <col min="3" max="3" width="15.375" bestFit="1" customWidth="1"/>
    <col min="4" max="4" width="12" bestFit="1" customWidth="1"/>
    <col min="5" max="6" width="10.875" bestFit="1" customWidth="1"/>
  </cols>
  <sheetData>
    <row r="1" spans="1:8">
      <c r="A1" s="23" t="s">
        <v>6</v>
      </c>
      <c r="B1" s="23" t="s">
        <v>5</v>
      </c>
      <c r="C1" s="23" t="s">
        <v>7</v>
      </c>
      <c r="D1" s="23" t="s">
        <v>8</v>
      </c>
      <c r="E1" s="23" t="s">
        <v>9</v>
      </c>
      <c r="F1" s="23" t="s">
        <v>10</v>
      </c>
    </row>
    <row r="2" spans="1:8">
      <c r="A2" s="24" t="s">
        <v>0</v>
      </c>
      <c r="B2" s="24" t="s">
        <v>89</v>
      </c>
      <c r="C2" s="24" t="s">
        <v>90</v>
      </c>
      <c r="D2" s="24" t="s">
        <v>91</v>
      </c>
      <c r="E2" s="24">
        <v>123123</v>
      </c>
      <c r="F2" s="25">
        <v>43070</v>
      </c>
    </row>
    <row r="3" spans="1:8">
      <c r="A3" s="24" t="s">
        <v>3</v>
      </c>
      <c r="B3" s="24" t="s">
        <v>92</v>
      </c>
      <c r="C3" s="24" t="s">
        <v>93</v>
      </c>
      <c r="D3" s="24" t="s">
        <v>94</v>
      </c>
      <c r="E3" s="24">
        <v>123234</v>
      </c>
      <c r="F3" s="25">
        <v>43071</v>
      </c>
    </row>
    <row r="4" spans="1:8">
      <c r="A4" s="24" t="s">
        <v>1</v>
      </c>
      <c r="B4" s="24" t="s">
        <v>89</v>
      </c>
      <c r="C4" s="24" t="s">
        <v>95</v>
      </c>
      <c r="D4" s="24" t="s">
        <v>96</v>
      </c>
      <c r="E4" s="24">
        <v>321123</v>
      </c>
      <c r="F4" s="25">
        <v>43081</v>
      </c>
    </row>
    <row r="5" spans="1:8">
      <c r="A5" s="24" t="s">
        <v>4</v>
      </c>
      <c r="B5" s="24" t="s">
        <v>89</v>
      </c>
      <c r="C5" s="24" t="s">
        <v>97</v>
      </c>
      <c r="D5" s="24" t="s">
        <v>98</v>
      </c>
      <c r="E5" s="24">
        <v>332212</v>
      </c>
      <c r="F5" s="25">
        <v>43082</v>
      </c>
    </row>
    <row r="6" spans="1:8">
      <c r="A6" s="24" t="s">
        <v>2</v>
      </c>
      <c r="B6" s="24" t="s">
        <v>92</v>
      </c>
      <c r="C6" s="24" t="s">
        <v>99</v>
      </c>
      <c r="D6" s="24" t="s">
        <v>100</v>
      </c>
      <c r="E6" s="24">
        <v>311331</v>
      </c>
      <c r="F6" s="25">
        <v>43080</v>
      </c>
    </row>
    <row r="7" spans="1:8">
      <c r="A7" s="24" t="s">
        <v>11</v>
      </c>
      <c r="B7" s="24" t="s">
        <v>24</v>
      </c>
      <c r="C7" s="24" t="s">
        <v>25</v>
      </c>
      <c r="D7" s="24" t="s">
        <v>26</v>
      </c>
      <c r="E7" s="24" t="s">
        <v>27</v>
      </c>
      <c r="F7" s="24" t="s">
        <v>28</v>
      </c>
    </row>
    <row r="8" spans="1:8">
      <c r="A8" s="24" t="s">
        <v>12</v>
      </c>
      <c r="B8" s="24" t="s">
        <v>29</v>
      </c>
      <c r="C8" s="24" t="s">
        <v>30</v>
      </c>
      <c r="D8" s="24" t="s">
        <v>31</v>
      </c>
      <c r="E8" s="24" t="s">
        <v>32</v>
      </c>
      <c r="F8" s="24" t="s">
        <v>33</v>
      </c>
    </row>
    <row r="9" spans="1:8">
      <c r="A9" s="24" t="s">
        <v>13</v>
      </c>
      <c r="B9" s="24" t="s">
        <v>34</v>
      </c>
      <c r="C9" s="24" t="s">
        <v>35</v>
      </c>
      <c r="D9" s="24" t="s">
        <v>36</v>
      </c>
      <c r="E9" s="24" t="s">
        <v>37</v>
      </c>
      <c r="F9" s="24" t="s">
        <v>38</v>
      </c>
    </row>
    <row r="10" spans="1:8">
      <c r="A10" s="24" t="s">
        <v>14</v>
      </c>
      <c r="B10" s="24" t="s">
        <v>39</v>
      </c>
      <c r="C10" s="24" t="s">
        <v>40</v>
      </c>
      <c r="D10" s="24" t="s">
        <v>41</v>
      </c>
      <c r="E10" s="24" t="s">
        <v>42</v>
      </c>
      <c r="F10" s="24" t="s">
        <v>43</v>
      </c>
    </row>
    <row r="11" spans="1:8">
      <c r="A11" s="24" t="s">
        <v>15</v>
      </c>
      <c r="B11" s="24" t="s">
        <v>44</v>
      </c>
      <c r="C11" s="24" t="s">
        <v>45</v>
      </c>
      <c r="D11" s="24" t="s">
        <v>46</v>
      </c>
      <c r="E11" s="24" t="s">
        <v>47</v>
      </c>
      <c r="F11" s="24" t="s">
        <v>48</v>
      </c>
      <c r="H11" s="45" t="s">
        <v>111</v>
      </c>
    </row>
    <row r="12" spans="1:8">
      <c r="A12" s="24" t="s">
        <v>16</v>
      </c>
      <c r="B12" s="24" t="s">
        <v>49</v>
      </c>
      <c r="C12" s="24" t="s">
        <v>50</v>
      </c>
      <c r="D12" s="24" t="s">
        <v>51</v>
      </c>
      <c r="E12" s="24" t="s">
        <v>52</v>
      </c>
      <c r="F12" s="24" t="s">
        <v>53</v>
      </c>
    </row>
    <row r="13" spans="1:8">
      <c r="A13" s="24" t="s">
        <v>17</v>
      </c>
      <c r="B13" s="24" t="s">
        <v>54</v>
      </c>
      <c r="C13" s="24" t="s">
        <v>55</v>
      </c>
      <c r="D13" s="24" t="s">
        <v>56</v>
      </c>
      <c r="E13" s="24" t="s">
        <v>57</v>
      </c>
      <c r="F13" s="24" t="s">
        <v>58</v>
      </c>
    </row>
    <row r="14" spans="1:8">
      <c r="A14" s="24" t="s">
        <v>18</v>
      </c>
      <c r="B14" s="24" t="s">
        <v>59</v>
      </c>
      <c r="C14" s="24" t="s">
        <v>60</v>
      </c>
      <c r="D14" s="24" t="s">
        <v>61</v>
      </c>
      <c r="E14" s="24" t="s">
        <v>62</v>
      </c>
      <c r="F14" s="24" t="s">
        <v>63</v>
      </c>
    </row>
    <row r="15" spans="1:8">
      <c r="A15" s="24" t="s">
        <v>19</v>
      </c>
      <c r="B15" s="24" t="s">
        <v>64</v>
      </c>
      <c r="C15" s="24" t="s">
        <v>65</v>
      </c>
      <c r="D15" s="24" t="s">
        <v>66</v>
      </c>
      <c r="E15" s="24" t="s">
        <v>67</v>
      </c>
      <c r="F15" s="24" t="s">
        <v>68</v>
      </c>
    </row>
    <row r="16" spans="1:8">
      <c r="A16" s="24" t="s">
        <v>20</v>
      </c>
      <c r="B16" s="24" t="s">
        <v>69</v>
      </c>
      <c r="C16" s="24" t="s">
        <v>70</v>
      </c>
      <c r="D16" s="24" t="s">
        <v>71</v>
      </c>
      <c r="E16" s="24" t="s">
        <v>72</v>
      </c>
      <c r="F16" s="24" t="s">
        <v>73</v>
      </c>
    </row>
    <row r="17" spans="1:6">
      <c r="A17" s="24" t="s">
        <v>21</v>
      </c>
      <c r="B17" s="24" t="s">
        <v>74</v>
      </c>
      <c r="C17" s="24" t="s">
        <v>75</v>
      </c>
      <c r="D17" s="24" t="s">
        <v>76</v>
      </c>
      <c r="E17" s="24" t="s">
        <v>77</v>
      </c>
      <c r="F17" s="24" t="s">
        <v>78</v>
      </c>
    </row>
    <row r="18" spans="1:6">
      <c r="A18" s="24" t="s">
        <v>22</v>
      </c>
      <c r="B18" s="24" t="s">
        <v>79</v>
      </c>
      <c r="C18" s="24" t="s">
        <v>80</v>
      </c>
      <c r="D18" s="24" t="s">
        <v>81</v>
      </c>
      <c r="E18" s="24" t="s">
        <v>82</v>
      </c>
      <c r="F18" s="24" t="s">
        <v>83</v>
      </c>
    </row>
    <row r="19" spans="1:6">
      <c r="A19" s="24" t="s">
        <v>23</v>
      </c>
      <c r="B19" s="24" t="s">
        <v>84</v>
      </c>
      <c r="C19" s="24" t="s">
        <v>85</v>
      </c>
      <c r="D19" s="24" t="s">
        <v>86</v>
      </c>
      <c r="E19" s="24" t="s">
        <v>87</v>
      </c>
      <c r="F19" s="2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Ертаев</dc:creator>
  <cp:lastModifiedBy>Игорь</cp:lastModifiedBy>
  <cp:lastPrinted>2017-12-06T20:15:41Z</cp:lastPrinted>
  <dcterms:created xsi:type="dcterms:W3CDTF">2017-12-06T17:56:07Z</dcterms:created>
  <dcterms:modified xsi:type="dcterms:W3CDTF">2017-12-06T21:02:03Z</dcterms:modified>
</cp:coreProperties>
</file>