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435" yWindow="1155" windowWidth="24960" windowHeight="13515" tabRatio="500"/>
  </bookViews>
  <sheets>
    <sheet name="Лист1" sheetId="1" r:id="rId1"/>
    <sheet name="Лист2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4" i="1" l="1"/>
  <c r="F113" i="1"/>
  <c r="M113" i="1" s="1"/>
  <c r="M112" i="1"/>
  <c r="F112" i="1"/>
  <c r="F111" i="1"/>
  <c r="M111" i="1" s="1"/>
  <c r="M110" i="1"/>
  <c r="F110" i="1"/>
  <c r="M108" i="1"/>
  <c r="F97" i="1"/>
  <c r="F96" i="1"/>
  <c r="M96" i="1" s="1"/>
  <c r="M95" i="1"/>
  <c r="F95" i="1"/>
  <c r="F94" i="1"/>
  <c r="M94" i="1" s="1"/>
  <c r="M93" i="1"/>
  <c r="F93" i="1"/>
  <c r="M91" i="1"/>
  <c r="F80" i="1"/>
  <c r="F79" i="1"/>
  <c r="M79" i="1" s="1"/>
  <c r="M78" i="1"/>
  <c r="F78" i="1"/>
  <c r="F77" i="1"/>
  <c r="M77" i="1" s="1"/>
  <c r="M76" i="1"/>
  <c r="F76" i="1"/>
  <c r="M74" i="1"/>
  <c r="F63" i="1"/>
  <c r="F62" i="1"/>
  <c r="M62" i="1" s="1"/>
  <c r="M61" i="1"/>
  <c r="F61" i="1"/>
  <c r="F60" i="1"/>
  <c r="M60" i="1" s="1"/>
  <c r="M59" i="1"/>
  <c r="F59" i="1"/>
  <c r="M57" i="1"/>
  <c r="F46" i="1"/>
  <c r="F45" i="1"/>
  <c r="M45" i="1" s="1"/>
  <c r="F44" i="1"/>
  <c r="M44" i="1" s="1"/>
  <c r="F43" i="1"/>
  <c r="M43" i="1" s="1"/>
  <c r="F42" i="1"/>
  <c r="M42" i="1" s="1"/>
  <c r="M40" i="1"/>
  <c r="F29" i="1"/>
  <c r="F28" i="1"/>
  <c r="M28" i="1" s="1"/>
  <c r="M27" i="1"/>
  <c r="F27" i="1"/>
  <c r="F26" i="1"/>
  <c r="M26" i="1" s="1"/>
  <c r="M25" i="1"/>
  <c r="F25" i="1"/>
  <c r="M23" i="1"/>
  <c r="F10" i="1"/>
  <c r="F12" i="1"/>
  <c r="F11" i="1"/>
  <c r="F9" i="1"/>
  <c r="F8" i="1"/>
  <c r="M6" i="1"/>
  <c r="M11" i="1" l="1"/>
  <c r="M10" i="1"/>
  <c r="M9" i="1"/>
  <c r="M8" i="1"/>
</calcChain>
</file>

<file path=xl/sharedStrings.xml><?xml version="1.0" encoding="utf-8"?>
<sst xmlns="http://schemas.openxmlformats.org/spreadsheetml/2006/main" count="202" uniqueCount="110">
  <si>
    <t>текст</t>
  </si>
  <si>
    <t>SA</t>
  </si>
  <si>
    <t>S2</t>
  </si>
  <si>
    <t>SK</t>
  </si>
  <si>
    <t>S1</t>
  </si>
  <si>
    <t>S3</t>
  </si>
  <si>
    <t>заголовок</t>
  </si>
  <si>
    <t>заголовок 2</t>
  </si>
  <si>
    <t>заголовок 1</t>
  </si>
  <si>
    <t>заголовок 3</t>
  </si>
  <si>
    <t>заголовок 4</t>
  </si>
  <si>
    <t>заголовок 5</t>
  </si>
  <si>
    <t>заголовок 6</t>
  </si>
  <si>
    <t>текст 31</t>
  </si>
  <si>
    <t>текст 37</t>
  </si>
  <si>
    <t>текст 43</t>
  </si>
  <si>
    <t>текст 49</t>
  </si>
  <si>
    <t>текст 55</t>
  </si>
  <si>
    <t>текст 61</t>
  </si>
  <si>
    <t>текст 67</t>
  </si>
  <si>
    <t>текст 73</t>
  </si>
  <si>
    <t>текст 79</t>
  </si>
  <si>
    <t>текст 85</t>
  </si>
  <si>
    <t>текст 91</t>
  </si>
  <si>
    <t>текст 97</t>
  </si>
  <si>
    <t>текст 103</t>
  </si>
  <si>
    <t>текст 32</t>
  </si>
  <si>
    <t>текст 33</t>
  </si>
  <si>
    <t>текст 34</t>
  </si>
  <si>
    <t>текст 35</t>
  </si>
  <si>
    <t>текст 36</t>
  </si>
  <si>
    <t>текст 38</t>
  </si>
  <si>
    <t>текст 39</t>
  </si>
  <si>
    <t>текст 40</t>
  </si>
  <si>
    <t>текст 41</t>
  </si>
  <si>
    <t>текст 42</t>
  </si>
  <si>
    <t>текст 44</t>
  </si>
  <si>
    <t>текст 45</t>
  </si>
  <si>
    <t>текст 46</t>
  </si>
  <si>
    <t>текст 47</t>
  </si>
  <si>
    <t>текст 48</t>
  </si>
  <si>
    <t>текст 50</t>
  </si>
  <si>
    <t>текст 51</t>
  </si>
  <si>
    <t>текст 52</t>
  </si>
  <si>
    <t>текст 53</t>
  </si>
  <si>
    <t>текст 54</t>
  </si>
  <si>
    <t>текст 56</t>
  </si>
  <si>
    <t>текст 57</t>
  </si>
  <si>
    <t>текст 58</t>
  </si>
  <si>
    <t>текст 59</t>
  </si>
  <si>
    <t>текст 60</t>
  </si>
  <si>
    <t>текст 62</t>
  </si>
  <si>
    <t>текст 63</t>
  </si>
  <si>
    <t>текст 64</t>
  </si>
  <si>
    <t>текст 65</t>
  </si>
  <si>
    <t>текст 66</t>
  </si>
  <si>
    <t>текст 68</t>
  </si>
  <si>
    <t>текст 69</t>
  </si>
  <si>
    <t>текст 70</t>
  </si>
  <si>
    <t>текст 71</t>
  </si>
  <si>
    <t>текст 72</t>
  </si>
  <si>
    <t>текст 74</t>
  </si>
  <si>
    <t>текст 75</t>
  </si>
  <si>
    <t>текст 76</t>
  </si>
  <si>
    <t>текст 77</t>
  </si>
  <si>
    <t>текст 78</t>
  </si>
  <si>
    <t>текст 80</t>
  </si>
  <si>
    <t>текст 81</t>
  </si>
  <si>
    <t>текст 82</t>
  </si>
  <si>
    <t>текст 83</t>
  </si>
  <si>
    <t>текст 84</t>
  </si>
  <si>
    <t>текст 86</t>
  </si>
  <si>
    <t>текст 87</t>
  </si>
  <si>
    <t>текст 88</t>
  </si>
  <si>
    <t>текст 89</t>
  </si>
  <si>
    <t>текст 90</t>
  </si>
  <si>
    <t>текст 92</t>
  </si>
  <si>
    <t>текст 93</t>
  </si>
  <si>
    <t>текст 94</t>
  </si>
  <si>
    <t>текст 95</t>
  </si>
  <si>
    <t>текст 96</t>
  </si>
  <si>
    <t>текст 98</t>
  </si>
  <si>
    <t>текст 99</t>
  </si>
  <si>
    <t>текст 100</t>
  </si>
  <si>
    <t>текст 101</t>
  </si>
  <si>
    <t>текст 102</t>
  </si>
  <si>
    <t>текст 104</t>
  </si>
  <si>
    <t>текст 105</t>
  </si>
  <si>
    <t>текст 106</t>
  </si>
  <si>
    <t>текст 107</t>
  </si>
  <si>
    <t>текст 108</t>
  </si>
  <si>
    <t>название</t>
  </si>
  <si>
    <t>начальник</t>
  </si>
  <si>
    <t>Иванов</t>
  </si>
  <si>
    <t>Иван</t>
  </si>
  <si>
    <t>рабочий</t>
  </si>
  <si>
    <t>Петров</t>
  </si>
  <si>
    <t>Петр</t>
  </si>
  <si>
    <t>Сидоров</t>
  </si>
  <si>
    <t>Сидор</t>
  </si>
  <si>
    <t>Осипов</t>
  </si>
  <si>
    <t>Осип</t>
  </si>
  <si>
    <t xml:space="preserve">Тихонов </t>
  </si>
  <si>
    <t>Тихон</t>
  </si>
  <si>
    <t>Дата начала работ</t>
  </si>
  <si>
    <t>Личный номер</t>
  </si>
  <si>
    <t>Имя</t>
  </si>
  <si>
    <t>Фамилия</t>
  </si>
  <si>
    <t>должность</t>
  </si>
  <si>
    <t>подразделение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</si>
</sst>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FF0000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5" fillId="0" borderId="0" xfId="0" applyFont="1" applyBorder="1"/>
    <xf numFmtId="0" fontId="1" fillId="0" borderId="0" xfId="0" applyFont="1"/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/>
    <xf numFmtId="0" fontId="2" fillId="0" borderId="0" xfId="0" applyFont="1" applyBorder="1"/>
    <xf numFmtId="0" fontId="8" fillId="0" borderId="6" xfId="0" applyFont="1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14" fontId="1" fillId="0" borderId="0" xfId="0" applyNumberFormat="1" applyFont="1" applyBorder="1" applyAlignment="1">
      <alignment horizontal="left"/>
    </xf>
    <xf numFmtId="0" fontId="11" fillId="0" borderId="0" xfId="0" applyFont="1" applyBorder="1" applyAlignment="1"/>
    <xf numFmtId="14" fontId="11" fillId="0" borderId="0" xfId="0" applyNumberFormat="1" applyFont="1" applyBorder="1" applyAlignment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5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14" fontId="1" fillId="2" borderId="11" xfId="0" applyNumberFormat="1" applyFont="1" applyFill="1" applyBorder="1" applyAlignment="1">
      <alignment horizontal="center"/>
    </xf>
    <xf numFmtId="14" fontId="5" fillId="0" borderId="0" xfId="0" applyNumberFormat="1" applyFont="1"/>
    <xf numFmtId="0" fontId="1" fillId="0" borderId="6" xfId="0" applyNumberFormat="1" applyFont="1" applyBorder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O119"/>
  <sheetViews>
    <sheetView tabSelected="1" workbookViewId="0">
      <selection activeCell="F8" sqref="F8"/>
    </sheetView>
  </sheetViews>
  <sheetFormatPr defaultColWidth="11" defaultRowHeight="15.75" x14ac:dyDescent="0.25"/>
  <sheetData>
    <row r="2" spans="2:15" ht="16.5" thickBot="1" x14ac:dyDescent="0.3"/>
    <row r="3" spans="2:15" ht="16.5" thickTop="1" x14ac:dyDescent="0.25">
      <c r="B3" s="1"/>
      <c r="C3" s="2"/>
      <c r="D3" s="2"/>
      <c r="E3" s="2"/>
      <c r="F3" s="2"/>
      <c r="G3" s="3"/>
      <c r="H3" s="4"/>
      <c r="I3" s="5"/>
      <c r="J3" s="1"/>
      <c r="K3" s="2"/>
      <c r="L3" s="2"/>
      <c r="M3" s="2"/>
      <c r="N3" s="2"/>
      <c r="O3" s="3"/>
    </row>
    <row r="4" spans="2:15" x14ac:dyDescent="0.25">
      <c r="B4" s="6">
        <v>1</v>
      </c>
      <c r="C4" s="7"/>
      <c r="D4" s="33" t="s">
        <v>6</v>
      </c>
      <c r="E4" s="33"/>
      <c r="F4" s="33"/>
      <c r="G4" s="8"/>
      <c r="H4" s="4"/>
      <c r="I4" s="5"/>
      <c r="J4" s="29">
        <v>2</v>
      </c>
      <c r="K4" s="7"/>
      <c r="L4" s="33" t="s">
        <v>6</v>
      </c>
      <c r="M4" s="33"/>
      <c r="N4" s="33"/>
      <c r="O4" s="8"/>
    </row>
    <row r="5" spans="2:15" x14ac:dyDescent="0.25">
      <c r="B5" s="6"/>
      <c r="C5" s="7"/>
      <c r="D5" s="7"/>
      <c r="E5" s="7"/>
      <c r="F5" s="7"/>
      <c r="G5" s="8"/>
      <c r="H5" s="4"/>
      <c r="I5" s="5"/>
      <c r="J5" s="6"/>
      <c r="K5" s="7"/>
      <c r="L5" s="7"/>
      <c r="M5" s="7"/>
      <c r="N5" s="7"/>
      <c r="O5" s="8"/>
    </row>
    <row r="6" spans="2:15" ht="18.75" x14ac:dyDescent="0.25">
      <c r="B6" s="6"/>
      <c r="C6" s="7"/>
      <c r="D6" s="34" t="s">
        <v>91</v>
      </c>
      <c r="E6" s="35"/>
      <c r="F6" s="35"/>
      <c r="G6" s="8"/>
      <c r="H6" s="4"/>
      <c r="I6" s="5"/>
      <c r="J6" s="6"/>
      <c r="K6" s="9" t="s">
        <v>109</v>
      </c>
      <c r="L6" s="10"/>
      <c r="M6" s="11" t="str">
        <f>INDEX(Лист2!A:A,COUNTIF($L$1:$L6,"*")+1)</f>
        <v>SA</v>
      </c>
      <c r="N6" s="12"/>
      <c r="O6" s="8"/>
    </row>
    <row r="7" spans="2:15" x14ac:dyDescent="0.25">
      <c r="B7" s="6"/>
      <c r="C7" s="7"/>
      <c r="D7" s="7"/>
      <c r="E7" s="7"/>
      <c r="F7" s="7"/>
      <c r="G7" s="8"/>
      <c r="H7" s="4"/>
      <c r="I7" s="5"/>
      <c r="J7" s="6"/>
      <c r="K7" s="9"/>
      <c r="L7" s="7"/>
      <c r="M7" s="7"/>
      <c r="N7" s="7"/>
      <c r="O7" s="8"/>
    </row>
    <row r="8" spans="2:15" x14ac:dyDescent="0.25">
      <c r="B8" s="6"/>
      <c r="C8" s="7"/>
      <c r="D8" s="7" t="s">
        <v>108</v>
      </c>
      <c r="E8" s="10"/>
      <c r="F8" s="13" t="str">
        <f>INDEX(Лист2!B:B,COUNTIF($L$1:$L6,"*")+1)</f>
        <v>начальник</v>
      </c>
      <c r="G8" s="8"/>
      <c r="H8" s="4"/>
      <c r="I8" s="5"/>
      <c r="J8" s="6"/>
      <c r="K8" s="7" t="s">
        <v>108</v>
      </c>
      <c r="L8" s="9"/>
      <c r="M8" s="13" t="str">
        <f>F8</f>
        <v>начальник</v>
      </c>
      <c r="N8" s="10"/>
      <c r="O8" s="8"/>
    </row>
    <row r="9" spans="2:15" x14ac:dyDescent="0.25">
      <c r="B9" s="6"/>
      <c r="C9" s="10"/>
      <c r="D9" s="7" t="s">
        <v>107</v>
      </c>
      <c r="E9" s="10"/>
      <c r="F9" s="13" t="str">
        <f>INDEX(Лист2!C:C,COUNTIF($L$1:$L6,"*")+1)</f>
        <v>Иванов</v>
      </c>
      <c r="G9" s="8"/>
      <c r="H9" s="4"/>
      <c r="I9" s="5"/>
      <c r="J9" s="6"/>
      <c r="K9" s="7" t="s">
        <v>107</v>
      </c>
      <c r="L9" s="14"/>
      <c r="M9" s="13" t="str">
        <f>F9</f>
        <v>Иванов</v>
      </c>
      <c r="N9" s="7"/>
      <c r="O9" s="8"/>
    </row>
    <row r="10" spans="2:15" x14ac:dyDescent="0.25">
      <c r="B10" s="36"/>
      <c r="C10" s="37"/>
      <c r="D10" s="7" t="s">
        <v>106</v>
      </c>
      <c r="E10" s="10"/>
      <c r="F10" s="13" t="str">
        <f>INDEX(Лист2!D:D,COUNTIF($L$1:$L6,"*")+1)</f>
        <v>Иван</v>
      </c>
      <c r="G10" s="8"/>
      <c r="H10" s="4"/>
      <c r="I10" s="5"/>
      <c r="J10" s="15"/>
      <c r="K10" s="7" t="s">
        <v>106</v>
      </c>
      <c r="L10" s="9"/>
      <c r="M10" s="13" t="str">
        <f>F10</f>
        <v>Иван</v>
      </c>
      <c r="N10" s="7"/>
      <c r="O10" s="8"/>
    </row>
    <row r="11" spans="2:15" x14ac:dyDescent="0.25">
      <c r="B11" s="6"/>
      <c r="C11" s="7"/>
      <c r="D11" s="7" t="s">
        <v>105</v>
      </c>
      <c r="E11" s="10"/>
      <c r="F11" s="13">
        <f>INDEX(Лист2!E:E,COUNTIF($L$1:$L6,"*")+1)</f>
        <v>123123</v>
      </c>
      <c r="G11" s="8"/>
      <c r="H11" s="4"/>
      <c r="I11" s="5"/>
      <c r="J11" s="6"/>
      <c r="K11" s="7" t="s">
        <v>105</v>
      </c>
      <c r="L11" s="9"/>
      <c r="M11" s="17">
        <f>F11</f>
        <v>123123</v>
      </c>
      <c r="N11" s="16"/>
      <c r="O11" s="8"/>
    </row>
    <row r="12" spans="2:15" x14ac:dyDescent="0.25">
      <c r="B12" s="6"/>
      <c r="C12" s="7"/>
      <c r="D12" s="38" t="s">
        <v>104</v>
      </c>
      <c r="E12" s="38"/>
      <c r="F12" s="28">
        <f>INDEX(Лист2!F:F,COUNTIF($L$1:$L6,"*")+1)</f>
        <v>43070</v>
      </c>
      <c r="G12" s="8"/>
      <c r="H12" s="4"/>
      <c r="I12" s="5"/>
      <c r="J12" s="6"/>
      <c r="K12" s="7"/>
      <c r="L12" s="39"/>
      <c r="M12" s="39"/>
      <c r="N12" s="19"/>
      <c r="O12" s="8"/>
    </row>
    <row r="13" spans="2:15" x14ac:dyDescent="0.25">
      <c r="B13" s="6"/>
      <c r="C13" s="7"/>
      <c r="D13" s="7"/>
      <c r="E13" s="7"/>
      <c r="F13" s="16"/>
      <c r="G13" s="8"/>
      <c r="H13" s="4"/>
      <c r="I13" s="5"/>
      <c r="J13" s="6"/>
      <c r="K13" s="30" t="s">
        <v>0</v>
      </c>
      <c r="L13" s="30"/>
      <c r="M13" s="30"/>
      <c r="N13" s="30"/>
      <c r="O13" s="8"/>
    </row>
    <row r="14" spans="2:15" x14ac:dyDescent="0.25">
      <c r="B14" s="6"/>
      <c r="C14" s="7"/>
      <c r="D14" s="31"/>
      <c r="E14" s="31"/>
      <c r="F14" s="16"/>
      <c r="G14" s="8"/>
      <c r="H14" s="4"/>
      <c r="I14" s="5"/>
      <c r="J14" s="6"/>
      <c r="K14" s="30"/>
      <c r="L14" s="30"/>
      <c r="M14" s="30"/>
      <c r="N14" s="30"/>
      <c r="O14" s="8"/>
    </row>
    <row r="15" spans="2:15" x14ac:dyDescent="0.25">
      <c r="B15" s="6"/>
      <c r="C15" s="7"/>
      <c r="D15" s="20"/>
      <c r="E15" s="21"/>
      <c r="F15" s="10"/>
      <c r="G15" s="8"/>
      <c r="H15" s="4"/>
      <c r="I15" s="5"/>
      <c r="J15" s="6"/>
      <c r="K15" s="30"/>
      <c r="L15" s="30"/>
      <c r="M15" s="30"/>
      <c r="N15" s="30"/>
      <c r="O15" s="8"/>
    </row>
    <row r="16" spans="2:15" ht="16.5" thickBot="1" x14ac:dyDescent="0.3">
      <c r="B16" s="22"/>
      <c r="C16" s="23"/>
      <c r="D16" s="32"/>
      <c r="E16" s="32"/>
      <c r="F16" s="32"/>
      <c r="G16" s="24"/>
      <c r="H16" s="4"/>
      <c r="I16" s="5"/>
      <c r="J16" s="22"/>
      <c r="K16" s="23"/>
      <c r="L16" s="32"/>
      <c r="M16" s="32"/>
      <c r="N16" s="32"/>
      <c r="O16" s="24"/>
    </row>
    <row r="17" spans="2:15" ht="16.5" thickTop="1" x14ac:dyDescent="0.25"/>
    <row r="19" spans="2:15" ht="16.5" thickBot="1" x14ac:dyDescent="0.3"/>
    <row r="20" spans="2:15" ht="16.5" thickTop="1" x14ac:dyDescent="0.25">
      <c r="B20" s="1"/>
      <c r="C20" s="2"/>
      <c r="D20" s="2"/>
      <c r="E20" s="2"/>
      <c r="F20" s="2"/>
      <c r="G20" s="3"/>
      <c r="H20" s="4"/>
      <c r="I20" s="5"/>
      <c r="J20" s="1"/>
      <c r="K20" s="2"/>
      <c r="L20" s="2"/>
      <c r="M20" s="2"/>
      <c r="N20" s="2"/>
      <c r="O20" s="3"/>
    </row>
    <row r="21" spans="2:15" x14ac:dyDescent="0.25">
      <c r="B21" s="6">
        <v>1</v>
      </c>
      <c r="C21" s="7"/>
      <c r="D21" s="33" t="s">
        <v>6</v>
      </c>
      <c r="E21" s="33"/>
      <c r="F21" s="33"/>
      <c r="G21" s="8"/>
      <c r="H21" s="4"/>
      <c r="I21" s="5"/>
      <c r="J21" s="29">
        <v>2</v>
      </c>
      <c r="K21" s="7"/>
      <c r="L21" s="33" t="s">
        <v>6</v>
      </c>
      <c r="M21" s="33"/>
      <c r="N21" s="33"/>
      <c r="O21" s="8"/>
    </row>
    <row r="22" spans="2:15" x14ac:dyDescent="0.25">
      <c r="B22" s="6"/>
      <c r="C22" s="7"/>
      <c r="D22" s="7"/>
      <c r="E22" s="7"/>
      <c r="F22" s="7"/>
      <c r="G22" s="8"/>
      <c r="H22" s="4"/>
      <c r="I22" s="5"/>
      <c r="J22" s="6"/>
      <c r="K22" s="7"/>
      <c r="L22" s="7"/>
      <c r="M22" s="7"/>
      <c r="N22" s="7"/>
      <c r="O22" s="8"/>
    </row>
    <row r="23" spans="2:15" ht="18.75" x14ac:dyDescent="0.25">
      <c r="B23" s="6"/>
      <c r="C23" s="7"/>
      <c r="D23" s="34" t="s">
        <v>91</v>
      </c>
      <c r="E23" s="35"/>
      <c r="F23" s="35"/>
      <c r="G23" s="8"/>
      <c r="H23" s="4"/>
      <c r="I23" s="5"/>
      <c r="J23" s="6"/>
      <c r="K23" s="9" t="s">
        <v>109</v>
      </c>
      <c r="L23" s="10"/>
      <c r="M23" s="11" t="str">
        <f>INDEX(Лист2!A:A,COUNTIF($L$1:$L23,"*")+1)</f>
        <v>S1</v>
      </c>
      <c r="N23" s="12"/>
      <c r="O23" s="8"/>
    </row>
    <row r="24" spans="2:15" x14ac:dyDescent="0.25">
      <c r="B24" s="6"/>
      <c r="C24" s="7"/>
      <c r="D24" s="7"/>
      <c r="E24" s="7"/>
      <c r="F24" s="7"/>
      <c r="G24" s="8"/>
      <c r="H24" s="4"/>
      <c r="I24" s="5"/>
      <c r="J24" s="6"/>
      <c r="K24" s="9"/>
      <c r="L24" s="7"/>
      <c r="M24" s="7"/>
      <c r="N24" s="7"/>
      <c r="O24" s="8"/>
    </row>
    <row r="25" spans="2:15" x14ac:dyDescent="0.25">
      <c r="B25" s="6"/>
      <c r="C25" s="7"/>
      <c r="D25" s="7" t="s">
        <v>108</v>
      </c>
      <c r="E25" s="10"/>
      <c r="F25" s="13" t="str">
        <f>INDEX(Лист2!B:B,COUNTIF($L$1:$L23,"*")+1)</f>
        <v>рабочий</v>
      </c>
      <c r="G25" s="8"/>
      <c r="H25" s="4"/>
      <c r="I25" s="5"/>
      <c r="J25" s="6"/>
      <c r="K25" s="7" t="s">
        <v>108</v>
      </c>
      <c r="L25" s="9"/>
      <c r="M25" s="13" t="str">
        <f>F25</f>
        <v>рабочий</v>
      </c>
      <c r="N25" s="10"/>
      <c r="O25" s="8"/>
    </row>
    <row r="26" spans="2:15" x14ac:dyDescent="0.25">
      <c r="B26" s="6"/>
      <c r="C26" s="10"/>
      <c r="D26" s="7" t="s">
        <v>107</v>
      </c>
      <c r="E26" s="10"/>
      <c r="F26" s="13" t="str">
        <f>INDEX(Лист2!C:C,COUNTIF($L$1:$L23,"*")+1)</f>
        <v>Петров</v>
      </c>
      <c r="G26" s="8"/>
      <c r="H26" s="4"/>
      <c r="I26" s="5"/>
      <c r="J26" s="6"/>
      <c r="K26" s="7" t="s">
        <v>107</v>
      </c>
      <c r="L26" s="14"/>
      <c r="M26" s="13" t="str">
        <f>F26</f>
        <v>Петров</v>
      </c>
      <c r="N26" s="7"/>
      <c r="O26" s="8"/>
    </row>
    <row r="27" spans="2:15" x14ac:dyDescent="0.25">
      <c r="B27" s="36"/>
      <c r="C27" s="37"/>
      <c r="D27" s="7" t="s">
        <v>106</v>
      </c>
      <c r="E27" s="10"/>
      <c r="F27" s="13" t="str">
        <f>INDEX(Лист2!D:D,COUNTIF($L$1:$L23,"*")+1)</f>
        <v>Петр</v>
      </c>
      <c r="G27" s="8"/>
      <c r="H27" s="4"/>
      <c r="I27" s="5"/>
      <c r="J27" s="15"/>
      <c r="K27" s="7" t="s">
        <v>106</v>
      </c>
      <c r="L27" s="9"/>
      <c r="M27" s="13" t="str">
        <f>F27</f>
        <v>Петр</v>
      </c>
      <c r="N27" s="7"/>
      <c r="O27" s="8"/>
    </row>
    <row r="28" spans="2:15" x14ac:dyDescent="0.25">
      <c r="B28" s="6"/>
      <c r="C28" s="7"/>
      <c r="D28" s="7" t="s">
        <v>105</v>
      </c>
      <c r="E28" s="10"/>
      <c r="F28" s="13">
        <f>INDEX(Лист2!E:E,COUNTIF($L$1:$L23,"*")+1)</f>
        <v>123234</v>
      </c>
      <c r="G28" s="8"/>
      <c r="H28" s="4"/>
      <c r="I28" s="5"/>
      <c r="J28" s="6"/>
      <c r="K28" s="7" t="s">
        <v>105</v>
      </c>
      <c r="L28" s="9"/>
      <c r="M28" s="17">
        <f>F28</f>
        <v>123234</v>
      </c>
      <c r="N28" s="18"/>
      <c r="O28" s="8"/>
    </row>
    <row r="29" spans="2:15" x14ac:dyDescent="0.25">
      <c r="B29" s="6"/>
      <c r="C29" s="7"/>
      <c r="D29" s="38" t="s">
        <v>104</v>
      </c>
      <c r="E29" s="38"/>
      <c r="F29" s="28">
        <f>INDEX(Лист2!F:F,COUNTIF($L$1:$L23,"*")+1)</f>
        <v>43071</v>
      </c>
      <c r="G29" s="8"/>
      <c r="H29" s="4"/>
      <c r="I29" s="5"/>
      <c r="J29" s="6"/>
      <c r="K29" s="7"/>
      <c r="L29" s="39"/>
      <c r="M29" s="39"/>
      <c r="N29" s="19"/>
      <c r="O29" s="8"/>
    </row>
    <row r="30" spans="2:15" ht="15.75" customHeight="1" x14ac:dyDescent="0.85">
      <c r="B30" s="6"/>
      <c r="C30" s="7"/>
      <c r="D30" s="7"/>
      <c r="E30" s="7"/>
      <c r="F30" s="18"/>
      <c r="G30" s="8"/>
      <c r="H30" s="4"/>
      <c r="I30" s="5"/>
      <c r="J30" s="6"/>
      <c r="K30" s="30" t="s">
        <v>0</v>
      </c>
      <c r="L30" s="30"/>
      <c r="M30" s="30"/>
      <c r="N30" s="30"/>
      <c r="O30" s="8"/>
    </row>
    <row r="31" spans="2:15" ht="15.75" customHeight="1" x14ac:dyDescent="0.85">
      <c r="B31" s="6"/>
      <c r="C31" s="7"/>
      <c r="D31" s="31"/>
      <c r="E31" s="31"/>
      <c r="F31" s="18"/>
      <c r="G31" s="8"/>
      <c r="H31" s="4"/>
      <c r="I31" s="5"/>
      <c r="J31" s="6"/>
      <c r="K31" s="30"/>
      <c r="L31" s="30"/>
      <c r="M31" s="30"/>
      <c r="N31" s="30"/>
      <c r="O31" s="8"/>
    </row>
    <row r="32" spans="2:15" ht="15.75" customHeight="1" x14ac:dyDescent="0.85">
      <c r="B32" s="6"/>
      <c r="C32" s="7"/>
      <c r="D32" s="20"/>
      <c r="E32" s="21"/>
      <c r="F32" s="10"/>
      <c r="G32" s="8"/>
      <c r="H32" s="4"/>
      <c r="I32" s="5"/>
      <c r="J32" s="6"/>
      <c r="K32" s="30"/>
      <c r="L32" s="30"/>
      <c r="M32" s="30"/>
      <c r="N32" s="30"/>
      <c r="O32" s="8"/>
    </row>
    <row r="33" spans="2:15" ht="16.5" thickBot="1" x14ac:dyDescent="0.3">
      <c r="B33" s="22"/>
      <c r="C33" s="23"/>
      <c r="D33" s="32"/>
      <c r="E33" s="32"/>
      <c r="F33" s="32"/>
      <c r="G33" s="24"/>
      <c r="H33" s="4"/>
      <c r="I33" s="5"/>
      <c r="J33" s="22"/>
      <c r="K33" s="23"/>
      <c r="L33" s="32"/>
      <c r="M33" s="32"/>
      <c r="N33" s="32"/>
      <c r="O33" s="24"/>
    </row>
    <row r="34" spans="2:15" ht="16.5" thickTop="1" x14ac:dyDescent="0.25"/>
    <row r="36" spans="2:15" ht="16.5" thickBot="1" x14ac:dyDescent="0.3"/>
    <row r="37" spans="2:15" ht="16.5" thickTop="1" x14ac:dyDescent="0.25">
      <c r="B37" s="1"/>
      <c r="C37" s="2"/>
      <c r="D37" s="2"/>
      <c r="E37" s="2"/>
      <c r="F37" s="2"/>
      <c r="G37" s="3"/>
      <c r="H37" s="4"/>
      <c r="I37" s="5"/>
      <c r="J37" s="1"/>
      <c r="K37" s="2"/>
      <c r="L37" s="2"/>
      <c r="M37" s="2"/>
      <c r="N37" s="2"/>
      <c r="O37" s="3"/>
    </row>
    <row r="38" spans="2:15" x14ac:dyDescent="0.25">
      <c r="B38" s="6">
        <v>1</v>
      </c>
      <c r="C38" s="7"/>
      <c r="D38" s="33" t="s">
        <v>6</v>
      </c>
      <c r="E38" s="33"/>
      <c r="F38" s="33"/>
      <c r="G38" s="8"/>
      <c r="H38" s="4"/>
      <c r="I38" s="5"/>
      <c r="J38" s="29">
        <v>2</v>
      </c>
      <c r="K38" s="7"/>
      <c r="L38" s="33" t="s">
        <v>6</v>
      </c>
      <c r="M38" s="33"/>
      <c r="N38" s="33"/>
      <c r="O38" s="8"/>
    </row>
    <row r="39" spans="2:15" x14ac:dyDescent="0.25">
      <c r="B39" s="6"/>
      <c r="C39" s="7"/>
      <c r="D39" s="7"/>
      <c r="E39" s="7"/>
      <c r="F39" s="7"/>
      <c r="G39" s="8"/>
      <c r="H39" s="4"/>
      <c r="I39" s="5"/>
      <c r="J39" s="6"/>
      <c r="K39" s="7"/>
      <c r="L39" s="7"/>
      <c r="M39" s="7"/>
      <c r="N39" s="7"/>
      <c r="O39" s="8"/>
    </row>
    <row r="40" spans="2:15" ht="18.75" x14ac:dyDescent="0.25">
      <c r="B40" s="6"/>
      <c r="C40" s="7"/>
      <c r="D40" s="34" t="s">
        <v>91</v>
      </c>
      <c r="E40" s="35"/>
      <c r="F40" s="35"/>
      <c r="G40" s="8"/>
      <c r="H40" s="4"/>
      <c r="I40" s="5"/>
      <c r="J40" s="6"/>
      <c r="K40" s="9" t="s">
        <v>109</v>
      </c>
      <c r="L40" s="10"/>
      <c r="M40" s="11" t="str">
        <f>INDEX(Лист2!A:A,COUNTIF($L$1:$L40,"*")+1)</f>
        <v>S2</v>
      </c>
      <c r="N40" s="12"/>
      <c r="O40" s="8"/>
    </row>
    <row r="41" spans="2:15" x14ac:dyDescent="0.25">
      <c r="B41" s="6"/>
      <c r="C41" s="7"/>
      <c r="D41" s="7"/>
      <c r="E41" s="7"/>
      <c r="F41" s="7"/>
      <c r="G41" s="8"/>
      <c r="H41" s="4"/>
      <c r="I41" s="5"/>
      <c r="J41" s="6"/>
      <c r="K41" s="9"/>
      <c r="L41" s="7"/>
      <c r="M41" s="7"/>
      <c r="N41" s="7"/>
      <c r="O41" s="8"/>
    </row>
    <row r="42" spans="2:15" x14ac:dyDescent="0.25">
      <c r="B42" s="6"/>
      <c r="C42" s="7"/>
      <c r="D42" s="7" t="s">
        <v>108</v>
      </c>
      <c r="E42" s="10"/>
      <c r="F42" s="13" t="str">
        <f>INDEX(Лист2!B:B,COUNTIF($L$1:$L40,"*")+1)</f>
        <v>начальник</v>
      </c>
      <c r="G42" s="8"/>
      <c r="H42" s="4"/>
      <c r="I42" s="5"/>
      <c r="J42" s="6"/>
      <c r="K42" s="7" t="s">
        <v>108</v>
      </c>
      <c r="L42" s="9"/>
      <c r="M42" s="13" t="str">
        <f>F42</f>
        <v>начальник</v>
      </c>
      <c r="N42" s="10"/>
      <c r="O42" s="8"/>
    </row>
    <row r="43" spans="2:15" x14ac:dyDescent="0.25">
      <c r="B43" s="6"/>
      <c r="C43" s="10"/>
      <c r="D43" s="7" t="s">
        <v>107</v>
      </c>
      <c r="E43" s="10"/>
      <c r="F43" s="13" t="str">
        <f>INDEX(Лист2!C:C,COUNTIF($L$1:$L40,"*")+1)</f>
        <v>Сидоров</v>
      </c>
      <c r="G43" s="8"/>
      <c r="H43" s="4"/>
      <c r="I43" s="5"/>
      <c r="J43" s="6"/>
      <c r="K43" s="7" t="s">
        <v>107</v>
      </c>
      <c r="L43" s="14"/>
      <c r="M43" s="13" t="str">
        <f>F43</f>
        <v>Сидоров</v>
      </c>
      <c r="N43" s="7"/>
      <c r="O43" s="8"/>
    </row>
    <row r="44" spans="2:15" x14ac:dyDescent="0.25">
      <c r="B44" s="36"/>
      <c r="C44" s="37"/>
      <c r="D44" s="7" t="s">
        <v>106</v>
      </c>
      <c r="E44" s="10"/>
      <c r="F44" s="13" t="str">
        <f>INDEX(Лист2!D:D,COUNTIF($L$1:$L40,"*")+1)</f>
        <v>Сидор</v>
      </c>
      <c r="G44" s="8"/>
      <c r="H44" s="4"/>
      <c r="I44" s="5"/>
      <c r="J44" s="15"/>
      <c r="K44" s="7" t="s">
        <v>106</v>
      </c>
      <c r="L44" s="9"/>
      <c r="M44" s="13" t="str">
        <f>F44</f>
        <v>Сидор</v>
      </c>
      <c r="N44" s="7"/>
      <c r="O44" s="8"/>
    </row>
    <row r="45" spans="2:15" x14ac:dyDescent="0.25">
      <c r="B45" s="6"/>
      <c r="C45" s="7"/>
      <c r="D45" s="7" t="s">
        <v>105</v>
      </c>
      <c r="E45" s="10"/>
      <c r="F45" s="13">
        <f>INDEX(Лист2!E:E,COUNTIF($L$1:$L40,"*")+1)</f>
        <v>321123</v>
      </c>
      <c r="G45" s="8"/>
      <c r="H45" s="4"/>
      <c r="I45" s="5"/>
      <c r="J45" s="6"/>
      <c r="K45" s="7" t="s">
        <v>105</v>
      </c>
      <c r="L45" s="9"/>
      <c r="M45" s="17">
        <f>F45</f>
        <v>321123</v>
      </c>
      <c r="N45" s="18"/>
      <c r="O45" s="8"/>
    </row>
    <row r="46" spans="2:15" x14ac:dyDescent="0.25">
      <c r="B46" s="6"/>
      <c r="C46" s="7"/>
      <c r="D46" s="38" t="s">
        <v>104</v>
      </c>
      <c r="E46" s="38"/>
      <c r="F46" s="28">
        <f>INDEX(Лист2!F:F,COUNTIF($L$1:$L40,"*")+1)</f>
        <v>43081</v>
      </c>
      <c r="G46" s="8"/>
      <c r="H46" s="4"/>
      <c r="I46" s="5"/>
      <c r="J46" s="6"/>
      <c r="K46" s="7"/>
      <c r="L46" s="39"/>
      <c r="M46" s="39"/>
      <c r="N46" s="19"/>
      <c r="O46" s="8"/>
    </row>
    <row r="47" spans="2:15" ht="15.75" customHeight="1" x14ac:dyDescent="0.85">
      <c r="B47" s="6"/>
      <c r="C47" s="7"/>
      <c r="D47" s="7"/>
      <c r="E47" s="7"/>
      <c r="F47" s="18"/>
      <c r="G47" s="8"/>
      <c r="H47" s="4"/>
      <c r="I47" s="5"/>
      <c r="J47" s="6"/>
      <c r="K47" s="30" t="s">
        <v>0</v>
      </c>
      <c r="L47" s="30"/>
      <c r="M47" s="30"/>
      <c r="N47" s="30"/>
      <c r="O47" s="8"/>
    </row>
    <row r="48" spans="2:15" ht="15.75" customHeight="1" x14ac:dyDescent="0.85">
      <c r="B48" s="6"/>
      <c r="C48" s="7"/>
      <c r="D48" s="31"/>
      <c r="E48" s="31"/>
      <c r="F48" s="18"/>
      <c r="G48" s="8"/>
      <c r="H48" s="4"/>
      <c r="I48" s="5"/>
      <c r="J48" s="6"/>
      <c r="K48" s="30"/>
      <c r="L48" s="30"/>
      <c r="M48" s="30"/>
      <c r="N48" s="30"/>
      <c r="O48" s="8"/>
    </row>
    <row r="49" spans="2:15" ht="15.75" customHeight="1" x14ac:dyDescent="0.85">
      <c r="B49" s="6"/>
      <c r="C49" s="7"/>
      <c r="D49" s="20"/>
      <c r="E49" s="21"/>
      <c r="F49" s="10"/>
      <c r="G49" s="8"/>
      <c r="H49" s="4"/>
      <c r="I49" s="5"/>
      <c r="J49" s="6"/>
      <c r="K49" s="30"/>
      <c r="L49" s="30"/>
      <c r="M49" s="30"/>
      <c r="N49" s="30"/>
      <c r="O49" s="8"/>
    </row>
    <row r="50" spans="2:15" ht="16.5" thickBot="1" x14ac:dyDescent="0.3">
      <c r="B50" s="22"/>
      <c r="C50" s="23"/>
      <c r="D50" s="32"/>
      <c r="E50" s="32"/>
      <c r="F50" s="32"/>
      <c r="G50" s="24"/>
      <c r="H50" s="4"/>
      <c r="I50" s="5"/>
      <c r="J50" s="22"/>
      <c r="K50" s="23"/>
      <c r="L50" s="32"/>
      <c r="M50" s="32"/>
      <c r="N50" s="32"/>
      <c r="O50" s="24"/>
    </row>
    <row r="51" spans="2:15" ht="16.5" thickTop="1" x14ac:dyDescent="0.25"/>
    <row r="53" spans="2:15" ht="16.5" thickBot="1" x14ac:dyDescent="0.3"/>
    <row r="54" spans="2:15" ht="16.5" thickTop="1" x14ac:dyDescent="0.25">
      <c r="B54" s="1"/>
      <c r="C54" s="2"/>
      <c r="D54" s="2"/>
      <c r="E54" s="2"/>
      <c r="F54" s="2"/>
      <c r="G54" s="3"/>
      <c r="H54" s="4"/>
      <c r="I54" s="5"/>
      <c r="J54" s="1"/>
      <c r="K54" s="2"/>
      <c r="L54" s="2"/>
      <c r="M54" s="2"/>
      <c r="N54" s="2"/>
      <c r="O54" s="3"/>
    </row>
    <row r="55" spans="2:15" x14ac:dyDescent="0.25">
      <c r="B55" s="6">
        <v>1</v>
      </c>
      <c r="C55" s="7"/>
      <c r="D55" s="33" t="s">
        <v>6</v>
      </c>
      <c r="E55" s="33"/>
      <c r="F55" s="33"/>
      <c r="G55" s="8"/>
      <c r="H55" s="4"/>
      <c r="I55" s="5"/>
      <c r="J55" s="29">
        <v>2</v>
      </c>
      <c r="K55" s="7"/>
      <c r="L55" s="33" t="s">
        <v>6</v>
      </c>
      <c r="M55" s="33"/>
      <c r="N55" s="33"/>
      <c r="O55" s="8"/>
    </row>
    <row r="56" spans="2:15" x14ac:dyDescent="0.25">
      <c r="B56" s="6"/>
      <c r="C56" s="7"/>
      <c r="D56" s="7"/>
      <c r="E56" s="7"/>
      <c r="F56" s="7"/>
      <c r="G56" s="8"/>
      <c r="H56" s="4"/>
      <c r="I56" s="5"/>
      <c r="J56" s="6"/>
      <c r="K56" s="7"/>
      <c r="L56" s="7"/>
      <c r="M56" s="7"/>
      <c r="N56" s="7"/>
      <c r="O56" s="8"/>
    </row>
    <row r="57" spans="2:15" ht="18.75" x14ac:dyDescent="0.25">
      <c r="B57" s="6"/>
      <c r="C57" s="7"/>
      <c r="D57" s="34" t="s">
        <v>91</v>
      </c>
      <c r="E57" s="35"/>
      <c r="F57" s="35"/>
      <c r="G57" s="8"/>
      <c r="H57" s="4"/>
      <c r="I57" s="5"/>
      <c r="J57" s="6"/>
      <c r="K57" s="9" t="s">
        <v>109</v>
      </c>
      <c r="L57" s="10"/>
      <c r="M57" s="11" t="str">
        <f>INDEX(Лист2!A:A,COUNTIF($L$1:$L57,"*")+1)</f>
        <v>S3</v>
      </c>
      <c r="N57" s="12"/>
      <c r="O57" s="8"/>
    </row>
    <row r="58" spans="2:15" x14ac:dyDescent="0.25">
      <c r="B58" s="6"/>
      <c r="C58" s="7"/>
      <c r="D58" s="7"/>
      <c r="E58" s="7"/>
      <c r="F58" s="7"/>
      <c r="G58" s="8"/>
      <c r="H58" s="4"/>
      <c r="I58" s="5"/>
      <c r="J58" s="6"/>
      <c r="K58" s="9"/>
      <c r="L58" s="7"/>
      <c r="M58" s="7"/>
      <c r="N58" s="7"/>
      <c r="O58" s="8"/>
    </row>
    <row r="59" spans="2:15" x14ac:dyDescent="0.25">
      <c r="B59" s="6"/>
      <c r="C59" s="7"/>
      <c r="D59" s="7" t="s">
        <v>108</v>
      </c>
      <c r="E59" s="10"/>
      <c r="F59" s="13" t="str">
        <f>INDEX(Лист2!B:B,COUNTIF($L$1:$L57,"*")+1)</f>
        <v>начальник</v>
      </c>
      <c r="G59" s="8"/>
      <c r="H59" s="4"/>
      <c r="I59" s="5"/>
      <c r="J59" s="6"/>
      <c r="K59" s="7" t="s">
        <v>108</v>
      </c>
      <c r="L59" s="9"/>
      <c r="M59" s="13" t="str">
        <f>F59</f>
        <v>начальник</v>
      </c>
      <c r="N59" s="10"/>
      <c r="O59" s="8"/>
    </row>
    <row r="60" spans="2:15" x14ac:dyDescent="0.25">
      <c r="B60" s="6"/>
      <c r="C60" s="10"/>
      <c r="D60" s="7" t="s">
        <v>107</v>
      </c>
      <c r="E60" s="10"/>
      <c r="F60" s="13" t="str">
        <f>INDEX(Лист2!C:C,COUNTIF($L$1:$L57,"*")+1)</f>
        <v>Осипов</v>
      </c>
      <c r="G60" s="8"/>
      <c r="H60" s="4"/>
      <c r="I60" s="5"/>
      <c r="J60" s="6"/>
      <c r="K60" s="7" t="s">
        <v>107</v>
      </c>
      <c r="L60" s="14"/>
      <c r="M60" s="13" t="str">
        <f>F60</f>
        <v>Осипов</v>
      </c>
      <c r="N60" s="7"/>
      <c r="O60" s="8"/>
    </row>
    <row r="61" spans="2:15" x14ac:dyDescent="0.25">
      <c r="B61" s="36"/>
      <c r="C61" s="37"/>
      <c r="D61" s="7" t="s">
        <v>106</v>
      </c>
      <c r="E61" s="10"/>
      <c r="F61" s="13" t="str">
        <f>INDEX(Лист2!D:D,COUNTIF($L$1:$L57,"*")+1)</f>
        <v>Осип</v>
      </c>
      <c r="G61" s="8"/>
      <c r="H61" s="4"/>
      <c r="I61" s="5"/>
      <c r="J61" s="15"/>
      <c r="K61" s="7" t="s">
        <v>106</v>
      </c>
      <c r="L61" s="9"/>
      <c r="M61" s="13" t="str">
        <f>F61</f>
        <v>Осип</v>
      </c>
      <c r="N61" s="7"/>
      <c r="O61" s="8"/>
    </row>
    <row r="62" spans="2:15" x14ac:dyDescent="0.25">
      <c r="B62" s="6"/>
      <c r="C62" s="7"/>
      <c r="D62" s="7" t="s">
        <v>105</v>
      </c>
      <c r="E62" s="10"/>
      <c r="F62" s="13">
        <f>INDEX(Лист2!E:E,COUNTIF($L$1:$L57,"*")+1)</f>
        <v>332212</v>
      </c>
      <c r="G62" s="8"/>
      <c r="H62" s="4"/>
      <c r="I62" s="5"/>
      <c r="J62" s="6"/>
      <c r="K62" s="7" t="s">
        <v>105</v>
      </c>
      <c r="L62" s="9"/>
      <c r="M62" s="17">
        <f>F62</f>
        <v>332212</v>
      </c>
      <c r="N62" s="18"/>
      <c r="O62" s="8"/>
    </row>
    <row r="63" spans="2:15" x14ac:dyDescent="0.25">
      <c r="B63" s="6"/>
      <c r="C63" s="7"/>
      <c r="D63" s="38" t="s">
        <v>104</v>
      </c>
      <c r="E63" s="38"/>
      <c r="F63" s="28">
        <f>INDEX(Лист2!F:F,COUNTIF($L$1:$L57,"*")+1)</f>
        <v>43082</v>
      </c>
      <c r="G63" s="8"/>
      <c r="H63" s="4"/>
      <c r="I63" s="5"/>
      <c r="J63" s="6"/>
      <c r="K63" s="7"/>
      <c r="L63" s="39"/>
      <c r="M63" s="39"/>
      <c r="N63" s="19"/>
      <c r="O63" s="8"/>
    </row>
    <row r="64" spans="2:15" ht="15.75" customHeight="1" x14ac:dyDescent="0.85">
      <c r="B64" s="6"/>
      <c r="C64" s="7"/>
      <c r="D64" s="7"/>
      <c r="E64" s="7"/>
      <c r="F64" s="18"/>
      <c r="G64" s="8"/>
      <c r="H64" s="4"/>
      <c r="I64" s="5"/>
      <c r="J64" s="6"/>
      <c r="K64" s="30" t="s">
        <v>0</v>
      </c>
      <c r="L64" s="30"/>
      <c r="M64" s="30"/>
      <c r="N64" s="30"/>
      <c r="O64" s="8"/>
    </row>
    <row r="65" spans="2:15" ht="15.75" customHeight="1" x14ac:dyDescent="0.85">
      <c r="B65" s="6"/>
      <c r="C65" s="7"/>
      <c r="D65" s="31"/>
      <c r="E65" s="31"/>
      <c r="F65" s="18"/>
      <c r="G65" s="8"/>
      <c r="H65" s="4"/>
      <c r="I65" s="5"/>
      <c r="J65" s="6"/>
      <c r="K65" s="30"/>
      <c r="L65" s="30"/>
      <c r="M65" s="30"/>
      <c r="N65" s="30"/>
      <c r="O65" s="8"/>
    </row>
    <row r="66" spans="2:15" ht="15.75" customHeight="1" x14ac:dyDescent="0.85">
      <c r="B66" s="6"/>
      <c r="C66" s="7"/>
      <c r="D66" s="20"/>
      <c r="E66" s="21"/>
      <c r="F66" s="10"/>
      <c r="G66" s="8"/>
      <c r="H66" s="4"/>
      <c r="I66" s="5"/>
      <c r="J66" s="6"/>
      <c r="K66" s="30"/>
      <c r="L66" s="30"/>
      <c r="M66" s="30"/>
      <c r="N66" s="30"/>
      <c r="O66" s="8"/>
    </row>
    <row r="67" spans="2:15" ht="16.5" thickBot="1" x14ac:dyDescent="0.3">
      <c r="B67" s="22"/>
      <c r="C67" s="23"/>
      <c r="D67" s="32"/>
      <c r="E67" s="32"/>
      <c r="F67" s="32"/>
      <c r="G67" s="24"/>
      <c r="H67" s="4"/>
      <c r="I67" s="5"/>
      <c r="J67" s="22"/>
      <c r="K67" s="23"/>
      <c r="L67" s="32"/>
      <c r="M67" s="32"/>
      <c r="N67" s="32"/>
      <c r="O67" s="24"/>
    </row>
    <row r="68" spans="2:15" ht="16.5" thickTop="1" x14ac:dyDescent="0.25"/>
    <row r="70" spans="2:15" ht="16.5" thickBot="1" x14ac:dyDescent="0.3"/>
    <row r="71" spans="2:15" ht="16.5" thickTop="1" x14ac:dyDescent="0.25">
      <c r="B71" s="1"/>
      <c r="C71" s="2"/>
      <c r="D71" s="2"/>
      <c r="E71" s="2"/>
      <c r="F71" s="2"/>
      <c r="G71" s="3"/>
      <c r="H71" s="4"/>
      <c r="I71" s="5"/>
      <c r="J71" s="1"/>
      <c r="K71" s="2"/>
      <c r="L71" s="2"/>
      <c r="M71" s="2"/>
      <c r="N71" s="2"/>
      <c r="O71" s="3"/>
    </row>
    <row r="72" spans="2:15" x14ac:dyDescent="0.25">
      <c r="B72" s="6">
        <v>1</v>
      </c>
      <c r="C72" s="7"/>
      <c r="D72" s="33" t="s">
        <v>6</v>
      </c>
      <c r="E72" s="33"/>
      <c r="F72" s="33"/>
      <c r="G72" s="8"/>
      <c r="H72" s="4"/>
      <c r="I72" s="5"/>
      <c r="J72" s="29">
        <v>2</v>
      </c>
      <c r="K72" s="7"/>
      <c r="L72" s="33" t="s">
        <v>6</v>
      </c>
      <c r="M72" s="33"/>
      <c r="N72" s="33"/>
      <c r="O72" s="8"/>
    </row>
    <row r="73" spans="2:15" x14ac:dyDescent="0.25">
      <c r="B73" s="6"/>
      <c r="C73" s="7"/>
      <c r="D73" s="7"/>
      <c r="E73" s="7"/>
      <c r="F73" s="7"/>
      <c r="G73" s="8"/>
      <c r="H73" s="4"/>
      <c r="I73" s="5"/>
      <c r="J73" s="6"/>
      <c r="K73" s="7"/>
      <c r="L73" s="7"/>
      <c r="M73" s="7"/>
      <c r="N73" s="7"/>
      <c r="O73" s="8"/>
    </row>
    <row r="74" spans="2:15" ht="18.75" x14ac:dyDescent="0.25">
      <c r="B74" s="6"/>
      <c r="C74" s="7"/>
      <c r="D74" s="34" t="s">
        <v>91</v>
      </c>
      <c r="E74" s="35"/>
      <c r="F74" s="35"/>
      <c r="G74" s="8"/>
      <c r="H74" s="4"/>
      <c r="I74" s="5"/>
      <c r="J74" s="6"/>
      <c r="K74" s="9" t="s">
        <v>109</v>
      </c>
      <c r="L74" s="10"/>
      <c r="M74" s="11" t="str">
        <f>INDEX(Лист2!A:A,COUNTIF($L$1:$L74,"*")+1)</f>
        <v>SK</v>
      </c>
      <c r="N74" s="12"/>
      <c r="O74" s="8"/>
    </row>
    <row r="75" spans="2:15" x14ac:dyDescent="0.25">
      <c r="B75" s="6"/>
      <c r="C75" s="7"/>
      <c r="D75" s="7"/>
      <c r="E75" s="7"/>
      <c r="F75" s="7"/>
      <c r="G75" s="8"/>
      <c r="H75" s="4"/>
      <c r="I75" s="5"/>
      <c r="J75" s="6"/>
      <c r="K75" s="9"/>
      <c r="L75" s="7"/>
      <c r="M75" s="7"/>
      <c r="N75" s="7"/>
      <c r="O75" s="8"/>
    </row>
    <row r="76" spans="2:15" x14ac:dyDescent="0.25">
      <c r="B76" s="6"/>
      <c r="C76" s="7"/>
      <c r="D76" s="7" t="s">
        <v>108</v>
      </c>
      <c r="E76" s="10"/>
      <c r="F76" s="13" t="str">
        <f>INDEX(Лист2!B:B,COUNTIF($L$1:$L74,"*")+1)</f>
        <v>рабочий</v>
      </c>
      <c r="G76" s="8"/>
      <c r="H76" s="4"/>
      <c r="I76" s="5"/>
      <c r="J76" s="6"/>
      <c r="K76" s="7" t="s">
        <v>108</v>
      </c>
      <c r="L76" s="9"/>
      <c r="M76" s="13" t="str">
        <f>F76</f>
        <v>рабочий</v>
      </c>
      <c r="N76" s="10"/>
      <c r="O76" s="8"/>
    </row>
    <row r="77" spans="2:15" x14ac:dyDescent="0.25">
      <c r="B77" s="6"/>
      <c r="C77" s="10"/>
      <c r="D77" s="7" t="s">
        <v>107</v>
      </c>
      <c r="E77" s="10"/>
      <c r="F77" s="13" t="str">
        <f>INDEX(Лист2!C:C,COUNTIF($L$1:$L74,"*")+1)</f>
        <v xml:space="preserve">Тихонов </v>
      </c>
      <c r="G77" s="8"/>
      <c r="H77" s="4"/>
      <c r="I77" s="5"/>
      <c r="J77" s="6"/>
      <c r="K77" s="7" t="s">
        <v>107</v>
      </c>
      <c r="L77" s="14"/>
      <c r="M77" s="13" t="str">
        <f>F77</f>
        <v xml:space="preserve">Тихонов </v>
      </c>
      <c r="N77" s="7"/>
      <c r="O77" s="8"/>
    </row>
    <row r="78" spans="2:15" x14ac:dyDescent="0.25">
      <c r="B78" s="36"/>
      <c r="C78" s="37"/>
      <c r="D78" s="7" t="s">
        <v>106</v>
      </c>
      <c r="E78" s="10"/>
      <c r="F78" s="13" t="str">
        <f>INDEX(Лист2!D:D,COUNTIF($L$1:$L74,"*")+1)</f>
        <v>Тихон</v>
      </c>
      <c r="G78" s="8"/>
      <c r="H78" s="4"/>
      <c r="I78" s="5"/>
      <c r="J78" s="15"/>
      <c r="K78" s="7" t="s">
        <v>106</v>
      </c>
      <c r="L78" s="9"/>
      <c r="M78" s="13" t="str">
        <f>F78</f>
        <v>Тихон</v>
      </c>
      <c r="N78" s="7"/>
      <c r="O78" s="8"/>
    </row>
    <row r="79" spans="2:15" x14ac:dyDescent="0.25">
      <c r="B79" s="6"/>
      <c r="C79" s="7"/>
      <c r="D79" s="7" t="s">
        <v>105</v>
      </c>
      <c r="E79" s="10"/>
      <c r="F79" s="13">
        <f>INDEX(Лист2!E:E,COUNTIF($L$1:$L74,"*")+1)</f>
        <v>311331</v>
      </c>
      <c r="G79" s="8"/>
      <c r="H79" s="4"/>
      <c r="I79" s="5"/>
      <c r="J79" s="6"/>
      <c r="K79" s="7" t="s">
        <v>105</v>
      </c>
      <c r="L79" s="9"/>
      <c r="M79" s="17">
        <f>F79</f>
        <v>311331</v>
      </c>
      <c r="N79" s="18"/>
      <c r="O79" s="8"/>
    </row>
    <row r="80" spans="2:15" x14ac:dyDescent="0.25">
      <c r="B80" s="6"/>
      <c r="C80" s="7"/>
      <c r="D80" s="38" t="s">
        <v>104</v>
      </c>
      <c r="E80" s="38"/>
      <c r="F80" s="28">
        <f>INDEX(Лист2!F:F,COUNTIF($L$1:$L74,"*")+1)</f>
        <v>43080</v>
      </c>
      <c r="G80" s="8"/>
      <c r="H80" s="4"/>
      <c r="I80" s="5"/>
      <c r="J80" s="6"/>
      <c r="K80" s="7"/>
      <c r="L80" s="39"/>
      <c r="M80" s="39"/>
      <c r="N80" s="19"/>
      <c r="O80" s="8"/>
    </row>
    <row r="81" spans="2:15" ht="15.75" customHeight="1" x14ac:dyDescent="0.85">
      <c r="B81" s="6"/>
      <c r="C81" s="7"/>
      <c r="D81" s="7"/>
      <c r="E81" s="7"/>
      <c r="F81" s="18"/>
      <c r="G81" s="8"/>
      <c r="H81" s="4"/>
      <c r="I81" s="5"/>
      <c r="J81" s="6"/>
      <c r="K81" s="30" t="s">
        <v>0</v>
      </c>
      <c r="L81" s="30"/>
      <c r="M81" s="30"/>
      <c r="N81" s="30"/>
      <c r="O81" s="8"/>
    </row>
    <row r="82" spans="2:15" ht="15.75" customHeight="1" x14ac:dyDescent="0.85">
      <c r="B82" s="6"/>
      <c r="C82" s="7"/>
      <c r="D82" s="31"/>
      <c r="E82" s="31"/>
      <c r="F82" s="18"/>
      <c r="G82" s="8"/>
      <c r="H82" s="4"/>
      <c r="I82" s="5"/>
      <c r="J82" s="6"/>
      <c r="K82" s="30"/>
      <c r="L82" s="30"/>
      <c r="M82" s="30"/>
      <c r="N82" s="30"/>
      <c r="O82" s="8"/>
    </row>
    <row r="83" spans="2:15" ht="15.75" customHeight="1" x14ac:dyDescent="0.85">
      <c r="B83" s="6"/>
      <c r="C83" s="7"/>
      <c r="D83" s="20"/>
      <c r="E83" s="21"/>
      <c r="F83" s="10"/>
      <c r="G83" s="8"/>
      <c r="H83" s="4"/>
      <c r="I83" s="5"/>
      <c r="J83" s="6"/>
      <c r="K83" s="30"/>
      <c r="L83" s="30"/>
      <c r="M83" s="30"/>
      <c r="N83" s="30"/>
      <c r="O83" s="8"/>
    </row>
    <row r="84" spans="2:15" ht="16.5" thickBot="1" x14ac:dyDescent="0.3">
      <c r="B84" s="22"/>
      <c r="C84" s="23"/>
      <c r="D84" s="32"/>
      <c r="E84" s="32"/>
      <c r="F84" s="32"/>
      <c r="G84" s="24"/>
      <c r="H84" s="4"/>
      <c r="I84" s="5"/>
      <c r="J84" s="22"/>
      <c r="K84" s="23"/>
      <c r="L84" s="32"/>
      <c r="M84" s="32"/>
      <c r="N84" s="32"/>
      <c r="O84" s="24"/>
    </row>
    <row r="85" spans="2:15" ht="16.5" thickTop="1" x14ac:dyDescent="0.25"/>
    <row r="87" spans="2:15" ht="16.5" thickBot="1" x14ac:dyDescent="0.3"/>
    <row r="88" spans="2:15" ht="16.5" thickTop="1" x14ac:dyDescent="0.25">
      <c r="B88" s="1"/>
      <c r="C88" s="2"/>
      <c r="D88" s="2"/>
      <c r="E88" s="2"/>
      <c r="F88" s="2"/>
      <c r="G88" s="3"/>
      <c r="H88" s="4"/>
      <c r="I88" s="5"/>
      <c r="J88" s="1"/>
      <c r="K88" s="2"/>
      <c r="L88" s="2"/>
      <c r="M88" s="2"/>
      <c r="N88" s="2"/>
      <c r="O88" s="3"/>
    </row>
    <row r="89" spans="2:15" x14ac:dyDescent="0.25">
      <c r="B89" s="6">
        <v>1</v>
      </c>
      <c r="C89" s="7"/>
      <c r="D89" s="33" t="s">
        <v>6</v>
      </c>
      <c r="E89" s="33"/>
      <c r="F89" s="33"/>
      <c r="G89" s="8"/>
      <c r="H89" s="4"/>
      <c r="I89" s="5"/>
      <c r="J89" s="29">
        <v>2</v>
      </c>
      <c r="K89" s="7"/>
      <c r="L89" s="33" t="s">
        <v>6</v>
      </c>
      <c r="M89" s="33"/>
      <c r="N89" s="33"/>
      <c r="O89" s="8"/>
    </row>
    <row r="90" spans="2:15" x14ac:dyDescent="0.25">
      <c r="B90" s="6"/>
      <c r="C90" s="7"/>
      <c r="D90" s="7"/>
      <c r="E90" s="7"/>
      <c r="F90" s="7"/>
      <c r="G90" s="8"/>
      <c r="H90" s="4"/>
      <c r="I90" s="5"/>
      <c r="J90" s="6"/>
      <c r="K90" s="7"/>
      <c r="L90" s="7"/>
      <c r="M90" s="7"/>
      <c r="N90" s="7"/>
      <c r="O90" s="8"/>
    </row>
    <row r="91" spans="2:15" ht="18.75" x14ac:dyDescent="0.25">
      <c r="B91" s="6"/>
      <c r="C91" s="7"/>
      <c r="D91" s="34" t="s">
        <v>91</v>
      </c>
      <c r="E91" s="35"/>
      <c r="F91" s="35"/>
      <c r="G91" s="8"/>
      <c r="H91" s="4"/>
      <c r="I91" s="5"/>
      <c r="J91" s="6"/>
      <c r="K91" s="9" t="s">
        <v>109</v>
      </c>
      <c r="L91" s="10"/>
      <c r="M91" s="11" t="str">
        <f>INDEX(Лист2!A:A,COUNTIF($L$1:$L91,"*")+1)</f>
        <v>текст 31</v>
      </c>
      <c r="N91" s="12"/>
      <c r="O91" s="8"/>
    </row>
    <row r="92" spans="2:15" x14ac:dyDescent="0.25">
      <c r="B92" s="6"/>
      <c r="C92" s="7"/>
      <c r="D92" s="7"/>
      <c r="E92" s="7"/>
      <c r="F92" s="7"/>
      <c r="G92" s="8"/>
      <c r="H92" s="4"/>
      <c r="I92" s="5"/>
      <c r="J92" s="6"/>
      <c r="K92" s="9"/>
      <c r="L92" s="7"/>
      <c r="M92" s="7"/>
      <c r="N92" s="7"/>
      <c r="O92" s="8"/>
    </row>
    <row r="93" spans="2:15" x14ac:dyDescent="0.25">
      <c r="B93" s="6"/>
      <c r="C93" s="7"/>
      <c r="D93" s="7" t="s">
        <v>108</v>
      </c>
      <c r="E93" s="10"/>
      <c r="F93" s="13" t="str">
        <f>INDEX(Лист2!B:B,COUNTIF($L$1:$L91,"*")+1)</f>
        <v>текст 32</v>
      </c>
      <c r="G93" s="8"/>
      <c r="H93" s="4"/>
      <c r="I93" s="5"/>
      <c r="J93" s="6"/>
      <c r="K93" s="7" t="s">
        <v>108</v>
      </c>
      <c r="L93" s="9"/>
      <c r="M93" s="13" t="str">
        <f>F93</f>
        <v>текст 32</v>
      </c>
      <c r="N93" s="10"/>
      <c r="O93" s="8"/>
    </row>
    <row r="94" spans="2:15" x14ac:dyDescent="0.25">
      <c r="B94" s="6"/>
      <c r="C94" s="10"/>
      <c r="D94" s="7" t="s">
        <v>107</v>
      </c>
      <c r="E94" s="10"/>
      <c r="F94" s="13" t="str">
        <f>INDEX(Лист2!C:C,COUNTIF($L$1:$L91,"*")+1)</f>
        <v>текст 33</v>
      </c>
      <c r="G94" s="8"/>
      <c r="H94" s="4"/>
      <c r="I94" s="5"/>
      <c r="J94" s="6"/>
      <c r="K94" s="7" t="s">
        <v>107</v>
      </c>
      <c r="L94" s="14"/>
      <c r="M94" s="13" t="str">
        <f>F94</f>
        <v>текст 33</v>
      </c>
      <c r="N94" s="7"/>
      <c r="O94" s="8"/>
    </row>
    <row r="95" spans="2:15" x14ac:dyDescent="0.25">
      <c r="B95" s="36"/>
      <c r="C95" s="37"/>
      <c r="D95" s="7" t="s">
        <v>106</v>
      </c>
      <c r="E95" s="10"/>
      <c r="F95" s="13" t="str">
        <f>INDEX(Лист2!D:D,COUNTIF($L$1:$L91,"*")+1)</f>
        <v>текст 34</v>
      </c>
      <c r="G95" s="8"/>
      <c r="H95" s="4"/>
      <c r="I95" s="5"/>
      <c r="J95" s="15"/>
      <c r="K95" s="7" t="s">
        <v>106</v>
      </c>
      <c r="L95" s="9"/>
      <c r="M95" s="13" t="str">
        <f>F95</f>
        <v>текст 34</v>
      </c>
      <c r="N95" s="7"/>
      <c r="O95" s="8"/>
    </row>
    <row r="96" spans="2:15" x14ac:dyDescent="0.25">
      <c r="B96" s="6"/>
      <c r="C96" s="7"/>
      <c r="D96" s="7" t="s">
        <v>105</v>
      </c>
      <c r="E96" s="10"/>
      <c r="F96" s="13" t="str">
        <f>INDEX(Лист2!E:E,COUNTIF($L$1:$L91,"*")+1)</f>
        <v>текст 35</v>
      </c>
      <c r="G96" s="8"/>
      <c r="H96" s="4"/>
      <c r="I96" s="5"/>
      <c r="J96" s="6"/>
      <c r="K96" s="7" t="s">
        <v>105</v>
      </c>
      <c r="L96" s="9"/>
      <c r="M96" s="17" t="str">
        <f>F96</f>
        <v>текст 35</v>
      </c>
      <c r="N96" s="18"/>
      <c r="O96" s="8"/>
    </row>
    <row r="97" spans="2:15" x14ac:dyDescent="0.25">
      <c r="B97" s="6"/>
      <c r="C97" s="7"/>
      <c r="D97" s="38" t="s">
        <v>104</v>
      </c>
      <c r="E97" s="38"/>
      <c r="F97" s="28" t="str">
        <f>INDEX(Лист2!F:F,COUNTIF($L$1:$L91,"*")+1)</f>
        <v>текст 36</v>
      </c>
      <c r="G97" s="8"/>
      <c r="H97" s="4"/>
      <c r="I97" s="5"/>
      <c r="J97" s="6"/>
      <c r="K97" s="7"/>
      <c r="L97" s="39"/>
      <c r="M97" s="39"/>
      <c r="N97" s="19"/>
      <c r="O97" s="8"/>
    </row>
    <row r="98" spans="2:15" ht="15.75" customHeight="1" x14ac:dyDescent="0.85">
      <c r="B98" s="6"/>
      <c r="C98" s="7"/>
      <c r="D98" s="7"/>
      <c r="E98" s="7"/>
      <c r="F98" s="18"/>
      <c r="G98" s="8"/>
      <c r="H98" s="4"/>
      <c r="I98" s="5"/>
      <c r="J98" s="6"/>
      <c r="K98" s="30" t="s">
        <v>0</v>
      </c>
      <c r="L98" s="30"/>
      <c r="M98" s="30"/>
      <c r="N98" s="30"/>
      <c r="O98" s="8"/>
    </row>
    <row r="99" spans="2:15" ht="15.75" customHeight="1" x14ac:dyDescent="0.85">
      <c r="B99" s="6"/>
      <c r="C99" s="7"/>
      <c r="D99" s="31"/>
      <c r="E99" s="31"/>
      <c r="F99" s="18"/>
      <c r="G99" s="8"/>
      <c r="H99" s="4"/>
      <c r="I99" s="5"/>
      <c r="J99" s="6"/>
      <c r="K99" s="30"/>
      <c r="L99" s="30"/>
      <c r="M99" s="30"/>
      <c r="N99" s="30"/>
      <c r="O99" s="8"/>
    </row>
    <row r="100" spans="2:15" ht="15.75" customHeight="1" x14ac:dyDescent="0.85">
      <c r="B100" s="6"/>
      <c r="C100" s="7"/>
      <c r="D100" s="20"/>
      <c r="E100" s="21"/>
      <c r="F100" s="10"/>
      <c r="G100" s="8"/>
      <c r="H100" s="4"/>
      <c r="I100" s="5"/>
      <c r="J100" s="6"/>
      <c r="K100" s="30"/>
      <c r="L100" s="30"/>
      <c r="M100" s="30"/>
      <c r="N100" s="30"/>
      <c r="O100" s="8"/>
    </row>
    <row r="101" spans="2:15" ht="16.5" thickBot="1" x14ac:dyDescent="0.3">
      <c r="B101" s="22"/>
      <c r="C101" s="23"/>
      <c r="D101" s="32"/>
      <c r="E101" s="32"/>
      <c r="F101" s="32"/>
      <c r="G101" s="24"/>
      <c r="H101" s="4"/>
      <c r="I101" s="5"/>
      <c r="J101" s="22"/>
      <c r="K101" s="23"/>
      <c r="L101" s="32"/>
      <c r="M101" s="32"/>
      <c r="N101" s="32"/>
      <c r="O101" s="24"/>
    </row>
    <row r="102" spans="2:15" ht="16.5" thickTop="1" x14ac:dyDescent="0.25"/>
    <row r="104" spans="2:15" ht="16.5" thickBot="1" x14ac:dyDescent="0.3"/>
    <row r="105" spans="2:15" ht="16.5" thickTop="1" x14ac:dyDescent="0.25">
      <c r="B105" s="1"/>
      <c r="C105" s="2"/>
      <c r="D105" s="2"/>
      <c r="E105" s="2"/>
      <c r="F105" s="2"/>
      <c r="G105" s="3"/>
      <c r="H105" s="4"/>
      <c r="I105" s="5"/>
      <c r="J105" s="1"/>
      <c r="K105" s="2"/>
      <c r="L105" s="2"/>
      <c r="M105" s="2"/>
      <c r="N105" s="2"/>
      <c r="O105" s="3"/>
    </row>
    <row r="106" spans="2:15" x14ac:dyDescent="0.25">
      <c r="B106" s="6">
        <v>1</v>
      </c>
      <c r="C106" s="7"/>
      <c r="D106" s="33" t="s">
        <v>6</v>
      </c>
      <c r="E106" s="33"/>
      <c r="F106" s="33"/>
      <c r="G106" s="8"/>
      <c r="H106" s="4"/>
      <c r="I106" s="5"/>
      <c r="J106" s="29">
        <v>2</v>
      </c>
      <c r="K106" s="7"/>
      <c r="L106" s="33" t="s">
        <v>6</v>
      </c>
      <c r="M106" s="33"/>
      <c r="N106" s="33"/>
      <c r="O106" s="8"/>
    </row>
    <row r="107" spans="2:15" x14ac:dyDescent="0.25">
      <c r="B107" s="6"/>
      <c r="C107" s="7"/>
      <c r="D107" s="7"/>
      <c r="E107" s="7"/>
      <c r="F107" s="7"/>
      <c r="G107" s="8"/>
      <c r="H107" s="4"/>
      <c r="I107" s="5"/>
      <c r="J107" s="6"/>
      <c r="K107" s="7"/>
      <c r="L107" s="7"/>
      <c r="M107" s="7"/>
      <c r="N107" s="7"/>
      <c r="O107" s="8"/>
    </row>
    <row r="108" spans="2:15" ht="18.75" x14ac:dyDescent="0.25">
      <c r="B108" s="6"/>
      <c r="C108" s="7"/>
      <c r="D108" s="34" t="s">
        <v>91</v>
      </c>
      <c r="E108" s="35"/>
      <c r="F108" s="35"/>
      <c r="G108" s="8"/>
      <c r="H108" s="4"/>
      <c r="I108" s="5"/>
      <c r="J108" s="6"/>
      <c r="K108" s="9" t="s">
        <v>109</v>
      </c>
      <c r="L108" s="10"/>
      <c r="M108" s="11" t="str">
        <f>INDEX(Лист2!A:A,COUNTIF($L$1:$L108,"*")+1)</f>
        <v>текст 37</v>
      </c>
      <c r="N108" s="12"/>
      <c r="O108" s="8"/>
    </row>
    <row r="109" spans="2:15" x14ac:dyDescent="0.25">
      <c r="B109" s="6"/>
      <c r="C109" s="7"/>
      <c r="D109" s="7"/>
      <c r="E109" s="7"/>
      <c r="F109" s="7"/>
      <c r="G109" s="8"/>
      <c r="H109" s="4"/>
      <c r="I109" s="5"/>
      <c r="J109" s="6"/>
      <c r="K109" s="9"/>
      <c r="L109" s="7"/>
      <c r="M109" s="7"/>
      <c r="N109" s="7"/>
      <c r="O109" s="8"/>
    </row>
    <row r="110" spans="2:15" x14ac:dyDescent="0.25">
      <c r="B110" s="6"/>
      <c r="C110" s="7"/>
      <c r="D110" s="7" t="s">
        <v>108</v>
      </c>
      <c r="E110" s="10"/>
      <c r="F110" s="13" t="str">
        <f>INDEX(Лист2!B:B,COUNTIF($L$1:$L108,"*")+1)</f>
        <v>текст 38</v>
      </c>
      <c r="G110" s="8"/>
      <c r="H110" s="4"/>
      <c r="I110" s="5"/>
      <c r="J110" s="6"/>
      <c r="K110" s="7" t="s">
        <v>108</v>
      </c>
      <c r="L110" s="9"/>
      <c r="M110" s="13" t="str">
        <f>F110</f>
        <v>текст 38</v>
      </c>
      <c r="N110" s="10"/>
      <c r="O110" s="8"/>
    </row>
    <row r="111" spans="2:15" x14ac:dyDescent="0.25">
      <c r="B111" s="6"/>
      <c r="C111" s="10"/>
      <c r="D111" s="7" t="s">
        <v>107</v>
      </c>
      <c r="E111" s="10"/>
      <c r="F111" s="13" t="str">
        <f>INDEX(Лист2!C:C,COUNTIF($L$1:$L108,"*")+1)</f>
        <v>текст 39</v>
      </c>
      <c r="G111" s="8"/>
      <c r="H111" s="4"/>
      <c r="I111" s="5"/>
      <c r="J111" s="6"/>
      <c r="K111" s="7" t="s">
        <v>107</v>
      </c>
      <c r="L111" s="14"/>
      <c r="M111" s="13" t="str">
        <f>F111</f>
        <v>текст 39</v>
      </c>
      <c r="N111" s="7"/>
      <c r="O111" s="8"/>
    </row>
    <row r="112" spans="2:15" x14ac:dyDescent="0.25">
      <c r="B112" s="36"/>
      <c r="C112" s="37"/>
      <c r="D112" s="7" t="s">
        <v>106</v>
      </c>
      <c r="E112" s="10"/>
      <c r="F112" s="13" t="str">
        <f>INDEX(Лист2!D:D,COUNTIF($L$1:$L108,"*")+1)</f>
        <v>текст 40</v>
      </c>
      <c r="G112" s="8"/>
      <c r="H112" s="4"/>
      <c r="I112" s="5"/>
      <c r="J112" s="15"/>
      <c r="K112" s="7" t="s">
        <v>106</v>
      </c>
      <c r="L112" s="9"/>
      <c r="M112" s="13" t="str">
        <f>F112</f>
        <v>текст 40</v>
      </c>
      <c r="N112" s="7"/>
      <c r="O112" s="8"/>
    </row>
    <row r="113" spans="2:15" x14ac:dyDescent="0.25">
      <c r="B113" s="6"/>
      <c r="C113" s="7"/>
      <c r="D113" s="7" t="s">
        <v>105</v>
      </c>
      <c r="E113" s="10"/>
      <c r="F113" s="13" t="str">
        <f>INDEX(Лист2!E:E,COUNTIF($L$1:$L108,"*")+1)</f>
        <v>текст 41</v>
      </c>
      <c r="G113" s="8"/>
      <c r="H113" s="4"/>
      <c r="I113" s="5"/>
      <c r="J113" s="6"/>
      <c r="K113" s="7" t="s">
        <v>105</v>
      </c>
      <c r="L113" s="9"/>
      <c r="M113" s="17" t="str">
        <f>F113</f>
        <v>текст 41</v>
      </c>
      <c r="N113" s="18"/>
      <c r="O113" s="8"/>
    </row>
    <row r="114" spans="2:15" x14ac:dyDescent="0.25">
      <c r="B114" s="6"/>
      <c r="C114" s="7"/>
      <c r="D114" s="38" t="s">
        <v>104</v>
      </c>
      <c r="E114" s="38"/>
      <c r="F114" s="28" t="str">
        <f>INDEX(Лист2!F:F,COUNTIF($L$1:$L108,"*")+1)</f>
        <v>текст 42</v>
      </c>
      <c r="G114" s="8"/>
      <c r="H114" s="4"/>
      <c r="I114" s="5"/>
      <c r="J114" s="6"/>
      <c r="K114" s="7"/>
      <c r="L114" s="39"/>
      <c r="M114" s="39"/>
      <c r="N114" s="19"/>
      <c r="O114" s="8"/>
    </row>
    <row r="115" spans="2:15" ht="15.75" customHeight="1" x14ac:dyDescent="0.85">
      <c r="B115" s="6"/>
      <c r="C115" s="7"/>
      <c r="D115" s="7"/>
      <c r="E115" s="7"/>
      <c r="F115" s="18"/>
      <c r="G115" s="8"/>
      <c r="H115" s="4"/>
      <c r="I115" s="5"/>
      <c r="J115" s="6"/>
      <c r="K115" s="30" t="s">
        <v>0</v>
      </c>
      <c r="L115" s="30"/>
      <c r="M115" s="30"/>
      <c r="N115" s="30"/>
      <c r="O115" s="8"/>
    </row>
    <row r="116" spans="2:15" ht="15.75" customHeight="1" x14ac:dyDescent="0.85">
      <c r="B116" s="6"/>
      <c r="C116" s="7"/>
      <c r="D116" s="31"/>
      <c r="E116" s="31"/>
      <c r="F116" s="18"/>
      <c r="G116" s="8"/>
      <c r="H116" s="4"/>
      <c r="I116" s="5"/>
      <c r="J116" s="6"/>
      <c r="K116" s="30"/>
      <c r="L116" s="30"/>
      <c r="M116" s="30"/>
      <c r="N116" s="30"/>
      <c r="O116" s="8"/>
    </row>
    <row r="117" spans="2:15" ht="15.75" customHeight="1" x14ac:dyDescent="0.85">
      <c r="B117" s="6"/>
      <c r="C117" s="7"/>
      <c r="D117" s="20"/>
      <c r="E117" s="21"/>
      <c r="F117" s="10"/>
      <c r="G117" s="8"/>
      <c r="H117" s="4"/>
      <c r="I117" s="5"/>
      <c r="J117" s="6"/>
      <c r="K117" s="30"/>
      <c r="L117" s="30"/>
      <c r="M117" s="30"/>
      <c r="N117" s="30"/>
      <c r="O117" s="8"/>
    </row>
    <row r="118" spans="2:15" ht="16.5" thickBot="1" x14ac:dyDescent="0.3">
      <c r="B118" s="22"/>
      <c r="C118" s="23"/>
      <c r="D118" s="32"/>
      <c r="E118" s="32"/>
      <c r="F118" s="32"/>
      <c r="G118" s="24"/>
      <c r="H118" s="4"/>
      <c r="I118" s="5"/>
      <c r="J118" s="22"/>
      <c r="K118" s="23"/>
      <c r="L118" s="32"/>
      <c r="M118" s="32"/>
      <c r="N118" s="32"/>
      <c r="O118" s="24"/>
    </row>
    <row r="119" spans="2:15" ht="16.5" thickTop="1" x14ac:dyDescent="0.25"/>
  </sheetData>
  <mergeCells count="70">
    <mergeCell ref="D4:F4"/>
    <mergeCell ref="L4:N4"/>
    <mergeCell ref="D6:F6"/>
    <mergeCell ref="B10:C10"/>
    <mergeCell ref="D12:E12"/>
    <mergeCell ref="L12:M12"/>
    <mergeCell ref="K13:N15"/>
    <mergeCell ref="D14:E14"/>
    <mergeCell ref="D16:F16"/>
    <mergeCell ref="L16:N16"/>
    <mergeCell ref="D21:F21"/>
    <mergeCell ref="L21:N21"/>
    <mergeCell ref="B44:C44"/>
    <mergeCell ref="D23:F23"/>
    <mergeCell ref="B27:C27"/>
    <mergeCell ref="D29:E29"/>
    <mergeCell ref="L29:M29"/>
    <mergeCell ref="K30:N32"/>
    <mergeCell ref="D31:E31"/>
    <mergeCell ref="D33:F33"/>
    <mergeCell ref="L33:N33"/>
    <mergeCell ref="D38:F38"/>
    <mergeCell ref="L38:N38"/>
    <mergeCell ref="D40:F40"/>
    <mergeCell ref="B61:C61"/>
    <mergeCell ref="D46:E46"/>
    <mergeCell ref="L46:M46"/>
    <mergeCell ref="K47:N49"/>
    <mergeCell ref="D48:E48"/>
    <mergeCell ref="D50:F50"/>
    <mergeCell ref="L50:N50"/>
    <mergeCell ref="D55:F55"/>
    <mergeCell ref="L55:N55"/>
    <mergeCell ref="D57:F57"/>
    <mergeCell ref="B78:C78"/>
    <mergeCell ref="D63:E63"/>
    <mergeCell ref="L63:M63"/>
    <mergeCell ref="K64:N66"/>
    <mergeCell ref="D65:E65"/>
    <mergeCell ref="D67:F67"/>
    <mergeCell ref="L67:N67"/>
    <mergeCell ref="D91:F91"/>
    <mergeCell ref="D72:F72"/>
    <mergeCell ref="L72:N72"/>
    <mergeCell ref="D74:F74"/>
    <mergeCell ref="D80:E80"/>
    <mergeCell ref="L80:M80"/>
    <mergeCell ref="K81:N83"/>
    <mergeCell ref="D82:E82"/>
    <mergeCell ref="D84:F84"/>
    <mergeCell ref="L84:N84"/>
    <mergeCell ref="D89:F89"/>
    <mergeCell ref="L89:N89"/>
    <mergeCell ref="B112:C112"/>
    <mergeCell ref="D114:E114"/>
    <mergeCell ref="L114:M114"/>
    <mergeCell ref="B95:C95"/>
    <mergeCell ref="D97:E97"/>
    <mergeCell ref="L97:M97"/>
    <mergeCell ref="K98:N100"/>
    <mergeCell ref="D99:E99"/>
    <mergeCell ref="D101:F101"/>
    <mergeCell ref="L101:N101"/>
    <mergeCell ref="K115:N117"/>
    <mergeCell ref="D116:E116"/>
    <mergeCell ref="D118:F118"/>
    <mergeCell ref="L118:N118"/>
    <mergeCell ref="D106:F106"/>
    <mergeCell ref="L106:N106"/>
    <mergeCell ref="D108:F10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19"/>
  <sheetViews>
    <sheetView workbookViewId="0">
      <selection activeCell="C12" sqref="C12"/>
    </sheetView>
  </sheetViews>
  <sheetFormatPr defaultColWidth="11" defaultRowHeight="15.75" x14ac:dyDescent="0.25"/>
  <cols>
    <col min="3" max="3" width="15.375" bestFit="1" customWidth="1"/>
    <col min="4" max="4" width="12" bestFit="1" customWidth="1"/>
    <col min="5" max="6" width="10.875" bestFit="1" customWidth="1"/>
  </cols>
  <sheetData>
    <row r="1" spans="1:6" x14ac:dyDescent="0.25">
      <c r="A1" s="25" t="s">
        <v>8</v>
      </c>
      <c r="B1" s="25" t="s">
        <v>7</v>
      </c>
      <c r="C1" s="25" t="s">
        <v>9</v>
      </c>
      <c r="D1" s="25" t="s">
        <v>10</v>
      </c>
      <c r="E1" s="25" t="s">
        <v>11</v>
      </c>
      <c r="F1" s="25" t="s">
        <v>12</v>
      </c>
    </row>
    <row r="2" spans="1:6" x14ac:dyDescent="0.25">
      <c r="A2" s="26" t="s">
        <v>1</v>
      </c>
      <c r="B2" s="26" t="s">
        <v>92</v>
      </c>
      <c r="C2" s="26" t="s">
        <v>93</v>
      </c>
      <c r="D2" s="26" t="s">
        <v>94</v>
      </c>
      <c r="E2" s="26">
        <v>123123</v>
      </c>
      <c r="F2" s="27">
        <v>43070</v>
      </c>
    </row>
    <row r="3" spans="1:6" x14ac:dyDescent="0.25">
      <c r="A3" s="26" t="s">
        <v>4</v>
      </c>
      <c r="B3" s="26" t="s">
        <v>95</v>
      </c>
      <c r="C3" s="26" t="s">
        <v>96</v>
      </c>
      <c r="D3" s="26" t="s">
        <v>97</v>
      </c>
      <c r="E3" s="26">
        <v>123234</v>
      </c>
      <c r="F3" s="27">
        <v>43071</v>
      </c>
    </row>
    <row r="4" spans="1:6" x14ac:dyDescent="0.25">
      <c r="A4" s="26" t="s">
        <v>2</v>
      </c>
      <c r="B4" s="26" t="s">
        <v>92</v>
      </c>
      <c r="C4" s="26" t="s">
        <v>98</v>
      </c>
      <c r="D4" s="26" t="s">
        <v>99</v>
      </c>
      <c r="E4" s="26">
        <v>321123</v>
      </c>
      <c r="F4" s="27">
        <v>43081</v>
      </c>
    </row>
    <row r="5" spans="1:6" x14ac:dyDescent="0.25">
      <c r="A5" s="26" t="s">
        <v>5</v>
      </c>
      <c r="B5" s="26" t="s">
        <v>92</v>
      </c>
      <c r="C5" s="26" t="s">
        <v>100</v>
      </c>
      <c r="D5" s="26" t="s">
        <v>101</v>
      </c>
      <c r="E5" s="26">
        <v>332212</v>
      </c>
      <c r="F5" s="27">
        <v>43082</v>
      </c>
    </row>
    <row r="6" spans="1:6" x14ac:dyDescent="0.25">
      <c r="A6" s="26" t="s">
        <v>3</v>
      </c>
      <c r="B6" s="26" t="s">
        <v>95</v>
      </c>
      <c r="C6" s="26" t="s">
        <v>102</v>
      </c>
      <c r="D6" s="26" t="s">
        <v>103</v>
      </c>
      <c r="E6" s="26">
        <v>311331</v>
      </c>
      <c r="F6" s="27">
        <v>43080</v>
      </c>
    </row>
    <row r="7" spans="1:6" x14ac:dyDescent="0.25">
      <c r="A7" s="26" t="s">
        <v>13</v>
      </c>
      <c r="B7" s="26" t="s">
        <v>26</v>
      </c>
      <c r="C7" s="26" t="s">
        <v>27</v>
      </c>
      <c r="D7" s="26" t="s">
        <v>28</v>
      </c>
      <c r="E7" s="26" t="s">
        <v>29</v>
      </c>
      <c r="F7" s="26" t="s">
        <v>30</v>
      </c>
    </row>
    <row r="8" spans="1:6" x14ac:dyDescent="0.25">
      <c r="A8" s="26" t="s">
        <v>14</v>
      </c>
      <c r="B8" s="26" t="s">
        <v>31</v>
      </c>
      <c r="C8" s="26" t="s">
        <v>32</v>
      </c>
      <c r="D8" s="26" t="s">
        <v>33</v>
      </c>
      <c r="E8" s="26" t="s">
        <v>34</v>
      </c>
      <c r="F8" s="26" t="s">
        <v>35</v>
      </c>
    </row>
    <row r="9" spans="1:6" x14ac:dyDescent="0.25">
      <c r="A9" s="26" t="s">
        <v>15</v>
      </c>
      <c r="B9" s="26" t="s">
        <v>36</v>
      </c>
      <c r="C9" s="26" t="s">
        <v>37</v>
      </c>
      <c r="D9" s="26" t="s">
        <v>38</v>
      </c>
      <c r="E9" s="26" t="s">
        <v>39</v>
      </c>
      <c r="F9" s="26" t="s">
        <v>40</v>
      </c>
    </row>
    <row r="10" spans="1:6" x14ac:dyDescent="0.25">
      <c r="A10" s="26" t="s">
        <v>16</v>
      </c>
      <c r="B10" s="26" t="s">
        <v>41</v>
      </c>
      <c r="C10" s="26" t="s">
        <v>42</v>
      </c>
      <c r="D10" s="26" t="s">
        <v>43</v>
      </c>
      <c r="E10" s="26" t="s">
        <v>44</v>
      </c>
      <c r="F10" s="26" t="s">
        <v>45</v>
      </c>
    </row>
    <row r="11" spans="1:6" x14ac:dyDescent="0.25">
      <c r="A11" s="26" t="s">
        <v>17</v>
      </c>
      <c r="B11" s="26" t="s">
        <v>46</v>
      </c>
      <c r="C11" s="26" t="s">
        <v>47</v>
      </c>
      <c r="D11" s="26" t="s">
        <v>48</v>
      </c>
      <c r="E11" s="26" t="s">
        <v>49</v>
      </c>
      <c r="F11" s="26" t="s">
        <v>50</v>
      </c>
    </row>
    <row r="12" spans="1:6" x14ac:dyDescent="0.25">
      <c r="A12" s="26" t="s">
        <v>18</v>
      </c>
      <c r="B12" s="26" t="s">
        <v>51</v>
      </c>
      <c r="C12" s="26" t="s">
        <v>52</v>
      </c>
      <c r="D12" s="26" t="s">
        <v>53</v>
      </c>
      <c r="E12" s="26" t="s">
        <v>54</v>
      </c>
      <c r="F12" s="26" t="s">
        <v>55</v>
      </c>
    </row>
    <row r="13" spans="1:6" x14ac:dyDescent="0.25">
      <c r="A13" s="26" t="s">
        <v>19</v>
      </c>
      <c r="B13" s="26" t="s">
        <v>56</v>
      </c>
      <c r="C13" s="26" t="s">
        <v>57</v>
      </c>
      <c r="D13" s="26" t="s">
        <v>58</v>
      </c>
      <c r="E13" s="26" t="s">
        <v>59</v>
      </c>
      <c r="F13" s="26" t="s">
        <v>60</v>
      </c>
    </row>
    <row r="14" spans="1:6" x14ac:dyDescent="0.25">
      <c r="A14" s="26" t="s">
        <v>20</v>
      </c>
      <c r="B14" s="26" t="s">
        <v>61</v>
      </c>
      <c r="C14" s="26" t="s">
        <v>62</v>
      </c>
      <c r="D14" s="26" t="s">
        <v>63</v>
      </c>
      <c r="E14" s="26" t="s">
        <v>64</v>
      </c>
      <c r="F14" s="26" t="s">
        <v>65</v>
      </c>
    </row>
    <row r="15" spans="1:6" x14ac:dyDescent="0.25">
      <c r="A15" s="26" t="s">
        <v>21</v>
      </c>
      <c r="B15" s="26" t="s">
        <v>66</v>
      </c>
      <c r="C15" s="26" t="s">
        <v>67</v>
      </c>
      <c r="D15" s="26" t="s">
        <v>68</v>
      </c>
      <c r="E15" s="26" t="s">
        <v>69</v>
      </c>
      <c r="F15" s="26" t="s">
        <v>70</v>
      </c>
    </row>
    <row r="16" spans="1:6" x14ac:dyDescent="0.25">
      <c r="A16" s="26" t="s">
        <v>22</v>
      </c>
      <c r="B16" s="26" t="s">
        <v>71</v>
      </c>
      <c r="C16" s="26" t="s">
        <v>72</v>
      </c>
      <c r="D16" s="26" t="s">
        <v>73</v>
      </c>
      <c r="E16" s="26" t="s">
        <v>74</v>
      </c>
      <c r="F16" s="26" t="s">
        <v>75</v>
      </c>
    </row>
    <row r="17" spans="1:6" x14ac:dyDescent="0.25">
      <c r="A17" s="26" t="s">
        <v>23</v>
      </c>
      <c r="B17" s="26" t="s">
        <v>76</v>
      </c>
      <c r="C17" s="26" t="s">
        <v>77</v>
      </c>
      <c r="D17" s="26" t="s">
        <v>78</v>
      </c>
      <c r="E17" s="26" t="s">
        <v>79</v>
      </c>
      <c r="F17" s="26" t="s">
        <v>80</v>
      </c>
    </row>
    <row r="18" spans="1:6" x14ac:dyDescent="0.25">
      <c r="A18" s="26" t="s">
        <v>24</v>
      </c>
      <c r="B18" s="26" t="s">
        <v>81</v>
      </c>
      <c r="C18" s="26" t="s">
        <v>82</v>
      </c>
      <c r="D18" s="26" t="s">
        <v>83</v>
      </c>
      <c r="E18" s="26" t="s">
        <v>84</v>
      </c>
      <c r="F18" s="26" t="s">
        <v>85</v>
      </c>
    </row>
    <row r="19" spans="1:6" x14ac:dyDescent="0.25">
      <c r="A19" s="26" t="s">
        <v>25</v>
      </c>
      <c r="B19" s="26" t="s">
        <v>86</v>
      </c>
      <c r="C19" s="26" t="s">
        <v>87</v>
      </c>
      <c r="D19" s="26" t="s">
        <v>88</v>
      </c>
      <c r="E19" s="26" t="s">
        <v>89</v>
      </c>
      <c r="F19" s="26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Ертаев</dc:creator>
  <cp:lastModifiedBy>Boroda</cp:lastModifiedBy>
  <dcterms:created xsi:type="dcterms:W3CDTF">2017-12-06T17:56:07Z</dcterms:created>
  <dcterms:modified xsi:type="dcterms:W3CDTF">2017-12-06T18:37:28Z</dcterms:modified>
</cp:coreProperties>
</file>