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chma\Desktop\"/>
    </mc:Choice>
  </mc:AlternateContent>
  <bookViews>
    <workbookView xWindow="0" yWindow="90" windowWidth="14235" windowHeight="7680" activeTab="1"/>
  </bookViews>
  <sheets>
    <sheet name="ГРАФІКИ 2018" sheetId="4" r:id="rId1"/>
    <sheet name="ГРАФІКИ 2018 (2)" sheetId="5" r:id="rId2"/>
  </sheets>
  <calcPr calcId="152511"/>
</workbook>
</file>

<file path=xl/calcChain.xml><?xml version="1.0" encoding="utf-8"?>
<calcChain xmlns="http://schemas.openxmlformats.org/spreadsheetml/2006/main">
  <c r="F20" i="5" l="1" a="1"/>
  <c r="F20" i="5"/>
  <c r="G20" i="5" a="1"/>
  <c r="G20" i="5" s="1"/>
  <c r="H20" i="5" s="1" a="1"/>
  <c r="H20" i="5" s="1"/>
  <c r="I20" i="5" s="1" a="1"/>
  <c r="I20" i="5" s="1"/>
  <c r="J20" i="5" s="1" a="1"/>
  <c r="J20" i="5" s="1"/>
  <c r="K20" i="5" s="1" a="1"/>
  <c r="K20" i="5" s="1"/>
  <c r="L20" i="5" s="1" a="1"/>
  <c r="L20" i="5" s="1"/>
  <c r="M20" i="5" s="1" a="1"/>
  <c r="M20" i="5" s="1"/>
  <c r="N20" i="5" s="1" a="1"/>
  <c r="N20" i="5" s="1"/>
  <c r="O20" i="5" s="1" a="1"/>
  <c r="O20" i="5" s="1"/>
  <c r="P20" i="5" s="1" a="1"/>
  <c r="P20" i="5" s="1"/>
  <c r="Q20" i="5" s="1" a="1"/>
  <c r="Q20" i="5" s="1"/>
  <c r="R20" i="5" s="1" a="1"/>
  <c r="R20" i="5" s="1"/>
  <c r="S20" i="5" s="1" a="1"/>
  <c r="S20" i="5" s="1"/>
  <c r="T20" i="5" s="1" a="1"/>
  <c r="T20" i="5" s="1"/>
  <c r="U20" i="5" s="1" a="1"/>
  <c r="U20" i="5" s="1"/>
  <c r="V20" i="5" s="1" a="1"/>
  <c r="V20" i="5" s="1"/>
  <c r="W20" i="5" s="1" a="1"/>
  <c r="W20" i="5" s="1"/>
  <c r="X20" i="5" s="1" a="1"/>
  <c r="X20" i="5" s="1"/>
  <c r="Y20" i="5" s="1" a="1"/>
  <c r="Y20" i="5" s="1"/>
  <c r="Z20" i="5" s="1" a="1"/>
  <c r="Z20" i="5" s="1"/>
  <c r="AA20" i="5" s="1" a="1"/>
  <c r="AA20" i="5" s="1"/>
  <c r="AB20" i="5" s="1" a="1"/>
  <c r="AB20" i="5" s="1"/>
  <c r="AC20" i="5" s="1" a="1"/>
  <c r="AC20" i="5" s="1"/>
  <c r="AD20" i="5" s="1" a="1"/>
  <c r="AD20" i="5" s="1"/>
  <c r="AE20" i="5" s="1" a="1"/>
  <c r="AE20" i="5" s="1"/>
  <c r="AF20" i="5" s="1" a="1"/>
  <c r="AF20" i="5" s="1"/>
  <c r="AG20" i="5" s="1" a="1"/>
  <c r="AG20" i="5" s="1"/>
  <c r="AH20" i="5" s="1" a="1"/>
  <c r="AH20" i="5" s="1"/>
  <c r="E20" i="5" a="1"/>
  <c r="E20" i="5" s="1"/>
  <c r="D13" i="5" l="1"/>
  <c r="O13" i="5"/>
  <c r="P13" i="5"/>
  <c r="Q13" i="5"/>
  <c r="R13" i="5"/>
  <c r="S13" i="5"/>
  <c r="T13" i="5"/>
  <c r="U13" i="5"/>
  <c r="V13" i="5"/>
  <c r="W13" i="5"/>
  <c r="X13" i="5"/>
  <c r="D14" i="5"/>
  <c r="D15" i="5"/>
  <c r="D16" i="5"/>
  <c r="G16" i="5"/>
  <c r="H16" i="5"/>
  <c r="I16" i="5"/>
  <c r="J16" i="5"/>
  <c r="K16" i="5"/>
  <c r="L16" i="5"/>
  <c r="M16" i="5"/>
  <c r="N16" i="5"/>
  <c r="O16" i="5"/>
  <c r="D17" i="5"/>
  <c r="D18" i="5"/>
  <c r="C14" i="5" l="1"/>
  <c r="C15" i="5"/>
  <c r="C16" i="5"/>
  <c r="C17" i="5"/>
  <c r="C18" i="5"/>
  <c r="E14" i="5" l="1"/>
  <c r="E18" i="5"/>
  <c r="E13" i="5"/>
  <c r="E17" i="5"/>
  <c r="E15" i="5"/>
  <c r="E16" i="5"/>
  <c r="F15" i="5" l="1"/>
  <c r="F14" i="5"/>
  <c r="F18" i="5"/>
  <c r="F13" i="5"/>
  <c r="F16" i="5"/>
  <c r="F17" i="5"/>
  <c r="H13" i="5" l="1"/>
  <c r="H17" i="5"/>
  <c r="H18" i="5"/>
  <c r="H15" i="5"/>
  <c r="H14" i="5"/>
  <c r="G15" i="5"/>
  <c r="G17" i="5"/>
  <c r="G13" i="5"/>
  <c r="G14" i="5"/>
  <c r="G18" i="5"/>
  <c r="I14" i="5" l="1"/>
  <c r="I18" i="5"/>
  <c r="I13" i="5"/>
  <c r="I17" i="5"/>
  <c r="I15" i="5"/>
  <c r="J15" i="5" l="1"/>
  <c r="J14" i="5"/>
  <c r="J18" i="5"/>
  <c r="J13" i="5"/>
  <c r="J17" i="5"/>
  <c r="K15" i="5" l="1"/>
  <c r="K14" i="5"/>
  <c r="K18" i="5"/>
  <c r="K13" i="5"/>
  <c r="K17" i="5"/>
  <c r="L13" i="5" l="1"/>
  <c r="L17" i="5"/>
  <c r="L15" i="5"/>
  <c r="L14" i="5"/>
  <c r="L18" i="5"/>
  <c r="M14" i="5" l="1"/>
  <c r="M18" i="5"/>
  <c r="M13" i="5"/>
  <c r="M17" i="5"/>
  <c r="M15" i="5"/>
  <c r="N15" i="5" l="1"/>
  <c r="N14" i="5"/>
  <c r="N18" i="5"/>
  <c r="N13" i="5"/>
  <c r="N17" i="5"/>
  <c r="O15" i="5" l="1"/>
  <c r="O17" i="5"/>
  <c r="O14" i="5"/>
  <c r="O18" i="5"/>
  <c r="P17" i="5" l="1"/>
  <c r="P16" i="5"/>
  <c r="P18" i="5"/>
  <c r="P15" i="5"/>
  <c r="P14" i="5"/>
  <c r="Q14" i="5" l="1"/>
  <c r="Q18" i="5"/>
  <c r="Q17" i="5"/>
  <c r="Q16" i="5"/>
  <c r="Q15" i="5"/>
  <c r="R15" i="5" l="1"/>
  <c r="R14" i="5"/>
  <c r="R18" i="5"/>
  <c r="R16" i="5"/>
  <c r="R17" i="5"/>
  <c r="S16" i="5" l="1"/>
  <c r="S15" i="5"/>
  <c r="S14" i="5"/>
  <c r="S18" i="5"/>
  <c r="S17" i="5"/>
  <c r="T17" i="5" l="1"/>
  <c r="T16" i="5"/>
  <c r="T15" i="5"/>
  <c r="T14" i="5"/>
  <c r="T18" i="5"/>
  <c r="U14" i="5" l="1"/>
  <c r="U18" i="5"/>
  <c r="U17" i="5"/>
  <c r="U15" i="5"/>
  <c r="U16" i="5"/>
  <c r="V15" i="5" l="1"/>
  <c r="V14" i="5"/>
  <c r="V18" i="5"/>
  <c r="V16" i="5"/>
  <c r="V17" i="5"/>
  <c r="W16" i="5" l="1"/>
  <c r="W15" i="5"/>
  <c r="W17" i="5"/>
  <c r="W14" i="5"/>
  <c r="W18" i="5"/>
  <c r="X17" i="5" l="1"/>
  <c r="X16" i="5"/>
  <c r="X18" i="5"/>
  <c r="X15" i="5"/>
  <c r="X14" i="5"/>
  <c r="Y14" i="5" l="1"/>
  <c r="Y18" i="5"/>
  <c r="Y13" i="5"/>
  <c r="Y17" i="5"/>
  <c r="Y16" i="5"/>
  <c r="Y15" i="5"/>
  <c r="Z15" i="5" l="1"/>
  <c r="Z14" i="5"/>
  <c r="Z18" i="5"/>
  <c r="Z13" i="5"/>
  <c r="Z16" i="5"/>
  <c r="Z17" i="5"/>
  <c r="AA16" i="5" l="1"/>
  <c r="AA15" i="5"/>
  <c r="AA14" i="5"/>
  <c r="AA13" i="5"/>
  <c r="AA18" i="5"/>
  <c r="AA17" i="5"/>
  <c r="AB13" i="5" l="1"/>
  <c r="AB17" i="5"/>
  <c r="AB16" i="5"/>
  <c r="AB15" i="5"/>
  <c r="AB14" i="5"/>
  <c r="AB18" i="5"/>
  <c r="AC14" i="5" l="1"/>
  <c r="AC18" i="5"/>
  <c r="AC13" i="5"/>
  <c r="AC17" i="5"/>
  <c r="AC15" i="5"/>
  <c r="AC16" i="5"/>
  <c r="AD15" i="5" l="1"/>
  <c r="AD14" i="5"/>
  <c r="AD18" i="5"/>
  <c r="AD13" i="5"/>
  <c r="AD16" i="5"/>
  <c r="AD17" i="5"/>
  <c r="AE16" i="5" l="1"/>
  <c r="AE15" i="5"/>
  <c r="AE17" i="5"/>
  <c r="AE14" i="5"/>
  <c r="AE13" i="5"/>
  <c r="AE18" i="5"/>
  <c r="AF13" i="5" l="1"/>
  <c r="AF17" i="5"/>
  <c r="AF16" i="5"/>
  <c r="AF18" i="5"/>
  <c r="AF15" i="5"/>
  <c r="AF14" i="5"/>
  <c r="AG14" i="5" l="1"/>
  <c r="AG18" i="5"/>
  <c r="AG13" i="5"/>
  <c r="AG17" i="5"/>
  <c r="AG16" i="5"/>
  <c r="AG15" i="5"/>
  <c r="AH15" i="5" l="1"/>
  <c r="AH14" i="5"/>
  <c r="AH18" i="5"/>
  <c r="AH13" i="5"/>
  <c r="AH16" i="5"/>
  <c r="AH17" i="5"/>
  <c r="C13" i="5"/>
  <c r="D12" i="5"/>
  <c r="E12" i="5" s="1"/>
  <c r="F12" i="5" s="1"/>
  <c r="G12" i="5" s="1"/>
  <c r="H12" i="5" s="1"/>
  <c r="I12" i="5" s="1"/>
  <c r="J12" i="5" s="1"/>
  <c r="K12" i="5" s="1"/>
  <c r="L12" i="5" s="1"/>
  <c r="M12" i="5" s="1"/>
  <c r="N12" i="5" s="1"/>
  <c r="O12" i="5" s="1"/>
  <c r="P12" i="5" s="1"/>
  <c r="Q12" i="5" s="1"/>
  <c r="R12" i="5" s="1"/>
  <c r="S12" i="5" s="1"/>
  <c r="T12" i="5" s="1"/>
  <c r="U12" i="5" s="1"/>
  <c r="V12" i="5" s="1"/>
  <c r="W12" i="5" s="1"/>
  <c r="X12" i="5" s="1"/>
  <c r="Y12" i="5" s="1"/>
  <c r="Z12" i="5" s="1"/>
  <c r="AA12" i="5" s="1"/>
  <c r="AB12" i="5" s="1"/>
  <c r="AC12" i="5" s="1"/>
  <c r="AD12" i="5" s="1"/>
  <c r="AE12" i="5" s="1"/>
  <c r="AF12" i="5" s="1"/>
  <c r="F10" i="5"/>
  <c r="N4" i="5"/>
  <c r="B2" i="5"/>
  <c r="AG12" i="5" l="1"/>
  <c r="AH12" i="5" s="1"/>
  <c r="N4" i="4"/>
  <c r="F10" i="4"/>
  <c r="B2" i="4"/>
  <c r="D12" i="4" l="1"/>
  <c r="E12" i="4" l="1"/>
  <c r="F12" i="4" s="1"/>
  <c r="G12" i="4" s="1"/>
  <c r="H12" i="4" s="1"/>
  <c r="I12" i="4" s="1"/>
  <c r="J12" i="4" s="1"/>
  <c r="K12" i="4" s="1"/>
  <c r="L12" i="4" s="1"/>
  <c r="M12" i="4" s="1"/>
  <c r="N12" i="4" s="1"/>
  <c r="O12" i="4" s="1"/>
  <c r="P12" i="4" s="1"/>
  <c r="Q12" i="4" s="1"/>
  <c r="R12" i="4" s="1"/>
  <c r="S12" i="4" s="1"/>
  <c r="T12" i="4" s="1"/>
  <c r="U12" i="4" s="1"/>
  <c r="V12" i="4" s="1"/>
  <c r="W12" i="4" s="1"/>
  <c r="X12" i="4" s="1"/>
  <c r="Y12" i="4" s="1"/>
  <c r="Z12" i="4" s="1"/>
  <c r="AA12" i="4" s="1"/>
  <c r="AB12" i="4" s="1"/>
  <c r="AC12" i="4" s="1"/>
  <c r="AD12" i="4" s="1"/>
  <c r="AE12" i="4" s="1"/>
  <c r="AF12" i="4" s="1"/>
  <c r="AG12" i="4" s="1"/>
  <c r="AH12" i="4" s="1"/>
  <c r="C14" i="4"/>
  <c r="C15" i="4"/>
  <c r="C16" i="4"/>
  <c r="C17" i="4"/>
  <c r="C13" i="4"/>
  <c r="C18" i="4" l="1"/>
</calcChain>
</file>

<file path=xl/comments1.xml><?xml version="1.0" encoding="utf-8"?>
<comments xmlns="http://schemas.openxmlformats.org/spreadsheetml/2006/main">
  <authors>
    <author>User</author>
  </authors>
  <commentList>
    <comment ref="A1" authorId="0" shapeId="0">
      <text>
        <r>
          <rPr>
            <b/>
            <sz val="9"/>
            <color indexed="81"/>
            <rFont val="Tahoma"/>
            <family val="2"/>
            <charset val="204"/>
          </rPr>
          <t>User:</t>
        </r>
        <r>
          <rPr>
            <sz val="9"/>
            <color indexed="81"/>
            <rFont val="Tahoma"/>
            <family val="2"/>
            <charset val="204"/>
          </rPr>
          <t xml:space="preserve">
год</t>
        </r>
      </text>
    </comment>
    <comment ref="A2" authorId="0" shapeId="0">
      <text>
        <r>
          <rPr>
            <b/>
            <sz val="9"/>
            <color indexed="81"/>
            <rFont val="Tahoma"/>
            <family val="2"/>
            <charset val="204"/>
          </rPr>
          <t>User:</t>
        </r>
        <r>
          <rPr>
            <sz val="9"/>
            <color indexed="81"/>
            <rFont val="Tahoma"/>
            <family val="2"/>
            <charset val="204"/>
          </rPr>
          <t xml:space="preserve">
месяц</t>
        </r>
      </text>
    </comment>
    <comment ref="B2" authorId="0" shapeId="0">
      <text>
        <r>
          <rPr>
            <b/>
            <sz val="9"/>
            <color indexed="81"/>
            <rFont val="Tahoma"/>
            <family val="2"/>
            <charset val="204"/>
          </rPr>
          <t>User:</t>
        </r>
        <r>
          <rPr>
            <sz val="9"/>
            <color indexed="81"/>
            <rFont val="Tahoma"/>
            <family val="2"/>
            <charset val="204"/>
          </rPr>
          <t xml:space="preserve">
количество дней в месяце
</t>
        </r>
      </text>
    </comment>
    <comment ref="AI13" authorId="0" shapeId="0">
      <text>
        <r>
          <rPr>
            <b/>
            <sz val="9"/>
            <color indexed="81"/>
            <rFont val="Tahoma"/>
            <family val="2"/>
            <charset val="204"/>
          </rPr>
          <t>User:</t>
        </r>
        <r>
          <rPr>
            <sz val="9"/>
            <color indexed="81"/>
            <rFont val="Tahoma"/>
            <family val="2"/>
            <charset val="204"/>
          </rPr>
          <t xml:space="preserve">
удалять пробелом</t>
        </r>
      </text>
    </comment>
  </commentList>
</comments>
</file>

<file path=xl/comments2.xml><?xml version="1.0" encoding="utf-8"?>
<comments xmlns="http://schemas.openxmlformats.org/spreadsheetml/2006/main">
  <authors>
    <author>User</author>
  </authors>
  <commentList>
    <comment ref="A1" authorId="0" shapeId="0">
      <text>
        <r>
          <rPr>
            <b/>
            <sz val="9"/>
            <color indexed="81"/>
            <rFont val="Tahoma"/>
            <family val="2"/>
            <charset val="204"/>
          </rPr>
          <t>User:</t>
        </r>
        <r>
          <rPr>
            <sz val="9"/>
            <color indexed="81"/>
            <rFont val="Tahoma"/>
            <family val="2"/>
            <charset val="204"/>
          </rPr>
          <t xml:space="preserve">
год</t>
        </r>
      </text>
    </comment>
    <comment ref="A2" authorId="0" shapeId="0">
      <text>
        <r>
          <rPr>
            <b/>
            <sz val="9"/>
            <color indexed="81"/>
            <rFont val="Tahoma"/>
            <family val="2"/>
            <charset val="204"/>
          </rPr>
          <t>User:</t>
        </r>
        <r>
          <rPr>
            <sz val="9"/>
            <color indexed="81"/>
            <rFont val="Tahoma"/>
            <family val="2"/>
            <charset val="204"/>
          </rPr>
          <t xml:space="preserve">
месяц</t>
        </r>
      </text>
    </comment>
    <comment ref="B2" authorId="0" shapeId="0">
      <text>
        <r>
          <rPr>
            <b/>
            <sz val="9"/>
            <color indexed="81"/>
            <rFont val="Tahoma"/>
            <family val="2"/>
            <charset val="204"/>
          </rPr>
          <t>User:</t>
        </r>
        <r>
          <rPr>
            <sz val="9"/>
            <color indexed="81"/>
            <rFont val="Tahoma"/>
            <family val="2"/>
            <charset val="204"/>
          </rPr>
          <t xml:space="preserve">
количество дней в месяце
</t>
        </r>
      </text>
    </comment>
    <comment ref="AI13" authorId="0" shapeId="0">
      <text>
        <r>
          <rPr>
            <b/>
            <sz val="9"/>
            <color indexed="81"/>
            <rFont val="Tahoma"/>
            <family val="2"/>
            <charset val="204"/>
          </rPr>
          <t>User:</t>
        </r>
        <r>
          <rPr>
            <sz val="9"/>
            <color indexed="81"/>
            <rFont val="Tahoma"/>
            <family val="2"/>
            <charset val="204"/>
          </rPr>
          <t xml:space="preserve">
удалять пробелом</t>
        </r>
      </text>
    </comment>
  </commentList>
</comments>
</file>

<file path=xl/sharedStrings.xml><?xml version="1.0" encoding="utf-8"?>
<sst xmlns="http://schemas.openxmlformats.org/spreadsheetml/2006/main" count="172" uniqueCount="26">
  <si>
    <t>ЗАТВЕРДЖУЮ</t>
  </si>
  <si>
    <t>№ з/ч</t>
  </si>
  <si>
    <t>Прізвище
та ініціали</t>
  </si>
  <si>
    <t>01</t>
  </si>
  <si>
    <t>02</t>
  </si>
  <si>
    <t>03</t>
  </si>
  <si>
    <t>04</t>
  </si>
  <si>
    <t>05</t>
  </si>
  <si>
    <t>06</t>
  </si>
  <si>
    <t>07</t>
  </si>
  <si>
    <t>08</t>
  </si>
  <si>
    <t>09</t>
  </si>
  <si>
    <t>ГРАФІК</t>
  </si>
  <si>
    <t xml:space="preserve"> </t>
  </si>
  <si>
    <t>первый</t>
  </si>
  <si>
    <t>второй</t>
  </si>
  <si>
    <t>третий</t>
  </si>
  <si>
    <t>четвёртый</t>
  </si>
  <si>
    <t>пятый</t>
  </si>
  <si>
    <t>шестой</t>
  </si>
  <si>
    <t xml:space="preserve">чергування </t>
  </si>
  <si>
    <t>о</t>
  </si>
  <si>
    <t>н</t>
  </si>
  <si>
    <t>вспомагательній листик</t>
  </si>
  <si>
    <t>Чья смена:</t>
  </si>
  <si>
    <t>х</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</si>
</sst>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
    <numFmt numFmtId="165" formatCode="[$-FC22]mmmm\ yyyy&quot; р.&quot;;@"/>
    <numFmt numFmtId="166" formatCode="m;@"/>
  </numFmts>
  <fonts count="9" x14ac:knownFonts="1">
    <font>
      <sz val="11"/>
      <color theme="1"/>
      <name val="Calibri"/>
      <family val="2"/>
      <charset val="204"/>
      <scheme val="minor"/>
    </font>
    <font>
      <sz val="14"/>
      <color theme="1"/>
      <name val="Times New Roman"/>
      <family val="1"/>
      <charset val="204"/>
    </font>
    <font>
      <b/>
      <sz val="11"/>
      <color theme="1"/>
      <name val="Calibri"/>
      <family val="2"/>
      <charset val="204"/>
      <scheme val="minor"/>
    </font>
    <font>
      <b/>
      <u/>
      <sz val="14"/>
      <color theme="1"/>
      <name val="Times New Roman"/>
      <family val="1"/>
      <charset val="204"/>
    </font>
    <font>
      <b/>
      <sz val="11"/>
      <color rgb="FFFF0000"/>
      <name val="Calibri"/>
      <family val="2"/>
      <charset val="204"/>
      <scheme val="minor"/>
    </font>
    <font>
      <sz val="12"/>
      <color theme="1"/>
      <name val="Times New Roman"/>
      <family val="1"/>
      <charset val="204"/>
    </font>
    <font>
      <b/>
      <sz val="13"/>
      <color theme="1"/>
      <name val="Times New Roman"/>
      <family val="1"/>
      <charset val="204"/>
    </font>
    <font>
      <sz val="9"/>
      <color indexed="81"/>
      <name val="Tahoma"/>
      <family val="2"/>
      <charset val="204"/>
    </font>
    <font>
      <b/>
      <sz val="9"/>
      <color indexed="81"/>
      <name val="Tahoma"/>
      <family val="2"/>
      <charset val="204"/>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s>
  <cellStyleXfs count="1">
    <xf numFmtId="0" fontId="0" fillId="0" borderId="0"/>
  </cellStyleXfs>
  <cellXfs count="44">
    <xf numFmtId="0" fontId="0" fillId="0" borderId="0" xfId="0"/>
    <xf numFmtId="0" fontId="1" fillId="0" borderId="0" xfId="0" applyFont="1" applyBorder="1"/>
    <xf numFmtId="0" fontId="1" fillId="0" borderId="0" xfId="0" applyFont="1" applyBorder="1" applyAlignment="1">
      <alignment horizontal="left" vertical="center"/>
    </xf>
    <xf numFmtId="0" fontId="0" fillId="0" borderId="0" xfId="0" applyBorder="1" applyAlignment="1">
      <alignment horizontal="left"/>
    </xf>
    <xf numFmtId="0" fontId="0" fillId="0" borderId="0" xfId="0" applyBorder="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horizontal="left"/>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14" fontId="0" fillId="0" borderId="0" xfId="0" applyNumberFormat="1"/>
    <xf numFmtId="164" fontId="2" fillId="0" borderId="4" xfId="0" applyNumberFormat="1" applyFont="1" applyBorder="1" applyAlignment="1">
      <alignment horizontal="center" vertical="center" wrapText="1" shrinkToFit="1"/>
    </xf>
    <xf numFmtId="0" fontId="1" fillId="0" borderId="0" xfId="0" applyFont="1" applyAlignment="1"/>
    <xf numFmtId="166" fontId="0" fillId="0" borderId="0" xfId="0" applyNumberFormat="1"/>
    <xf numFmtId="49" fontId="0" fillId="0" borderId="0" xfId="0" applyNumberFormat="1"/>
    <xf numFmtId="49" fontId="6" fillId="0" borderId="1" xfId="0" applyNumberFormat="1" applyFont="1" applyBorder="1" applyAlignment="1">
      <alignment horizontal="left" vertical="center"/>
    </xf>
    <xf numFmtId="49" fontId="6" fillId="0" borderId="2" xfId="0" applyNumberFormat="1" applyFont="1" applyBorder="1" applyAlignment="1">
      <alignment horizontal="left" vertical="center"/>
    </xf>
    <xf numFmtId="0" fontId="5" fillId="0" borderId="2" xfId="0" applyNumberFormat="1" applyFont="1" applyBorder="1" applyAlignment="1">
      <alignment horizontal="left" vertical="center"/>
    </xf>
    <xf numFmtId="0" fontId="1" fillId="0" borderId="5" xfId="0" applyFont="1" applyBorder="1" applyAlignment="1">
      <alignment horizontal="center" vertical="center" wrapText="1"/>
    </xf>
    <xf numFmtId="164" fontId="2" fillId="0" borderId="3" xfId="0" applyNumberFormat="1" applyFont="1" applyBorder="1" applyAlignment="1">
      <alignment horizontal="center" vertical="center" wrapText="1" shrinkToFit="1"/>
    </xf>
    <xf numFmtId="49" fontId="2" fillId="0" borderId="0" xfId="0" applyNumberFormat="1" applyFont="1" applyBorder="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left" vertical="center"/>
    </xf>
    <xf numFmtId="0" fontId="1" fillId="0" borderId="0" xfId="0" applyFont="1" applyAlignment="1">
      <alignment horizontal="left" vertical="center"/>
    </xf>
    <xf numFmtId="0" fontId="4" fillId="0" borderId="0" xfId="0" applyFont="1"/>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0" fillId="2" borderId="0" xfId="0" applyFill="1"/>
    <xf numFmtId="0" fontId="0" fillId="3" borderId="0" xfId="0" applyFill="1"/>
    <xf numFmtId="0" fontId="1" fillId="0" borderId="0" xfId="0" applyFont="1" applyBorder="1" applyAlignment="1">
      <alignment horizontal="left" vertical="center"/>
    </xf>
    <xf numFmtId="0" fontId="4"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left" vertical="center"/>
    </xf>
    <xf numFmtId="0" fontId="1" fillId="0" borderId="0" xfId="0" applyFont="1" applyAlignment="1">
      <alignment horizontal="center"/>
    </xf>
    <xf numFmtId="165" fontId="3" fillId="0" borderId="0" xfId="0" applyNumberFormat="1" applyFont="1" applyAlignment="1">
      <alignment horizontal="center"/>
    </xf>
    <xf numFmtId="0" fontId="1" fillId="0" borderId="0" xfId="0" applyNumberFormat="1" applyFont="1" applyAlignment="1">
      <alignment horizontal="left" vertical="center"/>
    </xf>
  </cellXfs>
  <cellStyles count="1">
    <cellStyle name="Обычный" xfId="0" builtinId="0"/>
  </cellStyles>
  <dxfs count="21">
    <dxf>
      <fill>
        <patternFill>
          <bgColor theme="0" tint="-0.14996795556505021"/>
        </patternFill>
      </fill>
    </dxf>
    <dxf>
      <fill>
        <patternFill patternType="lightUp"/>
      </fill>
    </dxf>
    <dxf>
      <fill>
        <patternFill patternType="lightUp"/>
      </fill>
    </dxf>
    <dxf>
      <fill>
        <patternFill patternType="lightUp">
          <f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4343"/>
        </patternFill>
      </fill>
    </dxf>
    <dxf>
      <fill>
        <patternFill patternType="lightUp"/>
      </fill>
    </dxf>
    <dxf>
      <fill>
        <patternFill patternType="lightUp"/>
      </fill>
    </dxf>
    <dxf>
      <fill>
        <patternFill patternType="lightUp">
          <f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4343"/>
        </patternFill>
      </fill>
    </dxf>
  </dxfs>
  <tableStyles count="0" defaultTableStyle="TableStyleMedium2" defaultPivotStyle="PivotStyleLight16"/>
  <colors>
    <mruColors>
      <color rgb="FFFFFF99"/>
      <color rgb="FFFF4343"/>
      <color rgb="FFFF3300"/>
      <color rgb="FFE238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dimension ref="A1:BN69"/>
  <sheetViews>
    <sheetView topLeftCell="A4" zoomScaleNormal="100" workbookViewId="0">
      <selection activeCell="D24" sqref="D24"/>
    </sheetView>
  </sheetViews>
  <sheetFormatPr defaultColWidth="9.140625" defaultRowHeight="15" x14ac:dyDescent="0.25"/>
  <cols>
    <col min="1" max="1" width="6.140625" customWidth="1"/>
    <col min="2" max="2" width="15.5703125" customWidth="1"/>
    <col min="3" max="3" width="18.7109375" customWidth="1"/>
    <col min="4" max="34" width="3.140625" customWidth="1"/>
    <col min="35" max="35" width="24.7109375" customWidth="1"/>
    <col min="36" max="66" width="3.42578125" customWidth="1"/>
  </cols>
  <sheetData>
    <row r="1" spans="1:66" ht="18.75" x14ac:dyDescent="0.25">
      <c r="A1">
        <v>2017</v>
      </c>
      <c r="N1" s="40" t="s">
        <v>0</v>
      </c>
      <c r="O1" s="40"/>
      <c r="P1" s="40"/>
      <c r="Q1" s="40"/>
      <c r="R1" s="40"/>
      <c r="S1" s="40"/>
      <c r="T1" s="40"/>
      <c r="U1" s="40"/>
      <c r="V1" s="40"/>
      <c r="W1" s="40"/>
      <c r="X1" s="40"/>
      <c r="Y1" s="40"/>
      <c r="Z1" s="40"/>
      <c r="AA1" s="40"/>
      <c r="AB1" s="40"/>
      <c r="AC1" s="40"/>
      <c r="AD1" s="40"/>
      <c r="AE1" s="40"/>
      <c r="AF1" s="40"/>
      <c r="AG1" s="40"/>
      <c r="AH1" s="40"/>
    </row>
    <row r="2" spans="1:66" ht="18.75" x14ac:dyDescent="0.25">
      <c r="A2">
        <v>12</v>
      </c>
      <c r="B2">
        <f>DAY(DATE(A1,A2+1,1)-1)</f>
        <v>31</v>
      </c>
      <c r="C2" s="17"/>
      <c r="N2" s="40"/>
      <c r="O2" s="40"/>
      <c r="P2" s="40"/>
      <c r="Q2" s="40"/>
      <c r="R2" s="40"/>
      <c r="S2" s="40"/>
      <c r="T2" s="40"/>
      <c r="U2" s="40"/>
      <c r="V2" s="40"/>
      <c r="W2" s="40"/>
      <c r="X2" s="40"/>
      <c r="Y2" s="40"/>
      <c r="Z2" s="40"/>
      <c r="AA2" s="40"/>
      <c r="AB2" s="40"/>
      <c r="AC2" s="40"/>
      <c r="AD2" s="40"/>
      <c r="AE2" s="40"/>
      <c r="AF2" s="40"/>
      <c r="AG2" s="40"/>
      <c r="AH2" s="40"/>
    </row>
    <row r="3" spans="1:66" ht="18.75" x14ac:dyDescent="0.25">
      <c r="A3" s="20"/>
      <c r="N3" s="10"/>
      <c r="O3" s="10"/>
      <c r="P3" s="10"/>
      <c r="Q3" s="10"/>
      <c r="R3" s="10"/>
      <c r="S3" s="10"/>
      <c r="T3" s="10"/>
      <c r="U3" s="11"/>
      <c r="V3" s="11"/>
      <c r="W3" s="11"/>
      <c r="X3" s="11"/>
      <c r="Y3" s="11"/>
      <c r="Z3" s="11"/>
      <c r="AA3" s="11"/>
      <c r="AB3" s="11"/>
      <c r="AC3" s="11"/>
      <c r="AD3" s="11"/>
      <c r="AE3" s="11"/>
      <c r="AF3" s="11"/>
      <c r="AG3" s="11"/>
      <c r="AH3" s="11"/>
    </row>
    <row r="4" spans="1:66" ht="18.75" x14ac:dyDescent="0.25">
      <c r="N4" s="43" t="str">
        <f>"''____""  ___________________   " &amp;  A1&amp;" року"</f>
        <v>''____"  ___________________   2017 року</v>
      </c>
      <c r="O4" s="43"/>
      <c r="P4" s="43"/>
      <c r="Q4" s="43"/>
      <c r="R4" s="43"/>
      <c r="S4" s="43"/>
      <c r="T4" s="43"/>
      <c r="U4" s="43"/>
      <c r="V4" s="43"/>
      <c r="W4" s="43"/>
      <c r="X4" s="43"/>
      <c r="Y4" s="43"/>
      <c r="Z4" s="43"/>
      <c r="AA4" s="43"/>
      <c r="AB4" s="43"/>
      <c r="AC4" s="43"/>
      <c r="AD4" s="43"/>
      <c r="AE4" s="43"/>
      <c r="AF4" s="43"/>
      <c r="AG4" s="43"/>
      <c r="AH4" s="43"/>
    </row>
    <row r="8" spans="1:66" ht="18.75" x14ac:dyDescent="0.3">
      <c r="A8" s="41" t="s">
        <v>12</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row>
    <row r="9" spans="1:66" ht="18.75" x14ac:dyDescent="0.3">
      <c r="A9" s="41" t="s">
        <v>20</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row>
    <row r="10" spans="1:66" ht="18.75" x14ac:dyDescent="0.3">
      <c r="A10" s="19"/>
      <c r="B10" s="19"/>
      <c r="C10" s="19"/>
      <c r="D10" s="19"/>
      <c r="E10" s="19"/>
      <c r="F10" s="42" t="str">
        <f>IF(A2=1,"на СІЧЕНЬ  "&amp;A1&amp;"року",IF(A2=2,"на ЛЮТИЙ  "&amp;A1&amp;"року",IF(A2=3,"на БЕРЕЗЕНЬ  "&amp;A1&amp;"року",IF(A2=4,"на КВІТЕНЬ  "&amp;A1&amp;"року",IF(A2=5,"на ТРАВЕНЬ  "&amp;A1&amp;"року",IF(A2=6,"на ЧЕРВЕНЬ  "&amp;A1&amp;"року",IF(A2=7,"на ЛИПЕНЬ  "&amp;A1&amp;"року",IF(A2=8,"на СЕРПЕНЬ  "&amp;A1&amp;"року",IF(A2=9,"на ВЕРЕСЕНЬ  "&amp;A1&amp;"року",IF(A2=10,"на ЖОВТЕНЬ  "&amp;A1&amp;"року",IF(A2=11,"на ЛИСТОПАД  "&amp;A1&amp;"року",IF(A2=12,"на ГРУДЕНЬ  "&amp;A1&amp;"року"))))))))))))</f>
        <v>на ГРУДЕНЬ  2017року</v>
      </c>
      <c r="G10" s="42"/>
      <c r="H10" s="42"/>
      <c r="I10" s="42"/>
      <c r="J10" s="42"/>
      <c r="K10" s="42"/>
      <c r="L10" s="42"/>
      <c r="M10" s="42"/>
      <c r="N10" s="42"/>
      <c r="O10" s="42"/>
      <c r="P10" s="42"/>
      <c r="Q10" s="42"/>
      <c r="R10" s="42"/>
      <c r="S10" s="42"/>
      <c r="T10" s="19"/>
      <c r="U10" s="19"/>
      <c r="V10" s="19"/>
      <c r="W10" s="19"/>
      <c r="X10" s="19"/>
      <c r="Y10" s="19"/>
      <c r="Z10" s="19"/>
      <c r="AA10" s="19"/>
      <c r="AB10" s="19"/>
      <c r="AC10" s="19"/>
      <c r="AD10" s="19"/>
      <c r="AE10" s="19"/>
      <c r="AF10" s="19"/>
      <c r="AG10" s="19"/>
      <c r="AH10" s="19"/>
    </row>
    <row r="11" spans="1:66" ht="15.75" thickBot="1" x14ac:dyDescent="0.3">
      <c r="AJ11" s="38" t="s">
        <v>23</v>
      </c>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row>
    <row r="12" spans="1:66" ht="39" thickTop="1" thickBot="1" x14ac:dyDescent="0.3">
      <c r="A12" s="8" t="s">
        <v>1</v>
      </c>
      <c r="B12" s="9"/>
      <c r="C12" s="25" t="s">
        <v>2</v>
      </c>
      <c r="D12" s="18">
        <f>DATE($A$1,$A$2,1)</f>
        <v>43070</v>
      </c>
      <c r="E12" s="18">
        <f>D12+1</f>
        <v>43071</v>
      </c>
      <c r="F12" s="18">
        <f>E12+1</f>
        <v>43072</v>
      </c>
      <c r="G12" s="18">
        <f t="shared" ref="G12:AE12" si="0">F12+1</f>
        <v>43073</v>
      </c>
      <c r="H12" s="18">
        <f t="shared" si="0"/>
        <v>43074</v>
      </c>
      <c r="I12" s="18">
        <f t="shared" si="0"/>
        <v>43075</v>
      </c>
      <c r="J12" s="18">
        <f t="shared" si="0"/>
        <v>43076</v>
      </c>
      <c r="K12" s="18">
        <f t="shared" si="0"/>
        <v>43077</v>
      </c>
      <c r="L12" s="18">
        <f t="shared" si="0"/>
        <v>43078</v>
      </c>
      <c r="M12" s="18">
        <f t="shared" si="0"/>
        <v>43079</v>
      </c>
      <c r="N12" s="18">
        <f t="shared" si="0"/>
        <v>43080</v>
      </c>
      <c r="O12" s="18">
        <f t="shared" si="0"/>
        <v>43081</v>
      </c>
      <c r="P12" s="18">
        <f t="shared" si="0"/>
        <v>43082</v>
      </c>
      <c r="Q12" s="18">
        <f t="shared" si="0"/>
        <v>43083</v>
      </c>
      <c r="R12" s="18">
        <f t="shared" si="0"/>
        <v>43084</v>
      </c>
      <c r="S12" s="18">
        <f t="shared" si="0"/>
        <v>43085</v>
      </c>
      <c r="T12" s="18">
        <f t="shared" si="0"/>
        <v>43086</v>
      </c>
      <c r="U12" s="18">
        <f t="shared" si="0"/>
        <v>43087</v>
      </c>
      <c r="V12" s="18">
        <f t="shared" si="0"/>
        <v>43088</v>
      </c>
      <c r="W12" s="18">
        <f t="shared" si="0"/>
        <v>43089</v>
      </c>
      <c r="X12" s="18">
        <f t="shared" si="0"/>
        <v>43090</v>
      </c>
      <c r="Y12" s="18">
        <f t="shared" si="0"/>
        <v>43091</v>
      </c>
      <c r="Z12" s="18">
        <f t="shared" si="0"/>
        <v>43092</v>
      </c>
      <c r="AA12" s="18">
        <f t="shared" si="0"/>
        <v>43093</v>
      </c>
      <c r="AB12" s="18">
        <f t="shared" si="0"/>
        <v>43094</v>
      </c>
      <c r="AC12" s="18">
        <f t="shared" si="0"/>
        <v>43095</v>
      </c>
      <c r="AD12" s="18">
        <f t="shared" si="0"/>
        <v>43096</v>
      </c>
      <c r="AE12" s="18">
        <f t="shared" si="0"/>
        <v>43097</v>
      </c>
      <c r="AF12" s="18">
        <f>IF(B2&gt;28,AE12+1,"")</f>
        <v>43098</v>
      </c>
      <c r="AG12" s="18">
        <f>IF(B2&gt;29,AF12+1,"")</f>
        <v>43099</v>
      </c>
      <c r="AH12" s="26">
        <f>IF(B2&gt;30,AG12+1,"")</f>
        <v>43100</v>
      </c>
      <c r="AJ12" s="14" t="s">
        <v>3</v>
      </c>
      <c r="AK12" s="14" t="s">
        <v>4</v>
      </c>
      <c r="AL12" s="14" t="s">
        <v>5</v>
      </c>
      <c r="AM12" s="14" t="s">
        <v>6</v>
      </c>
      <c r="AN12" s="14" t="s">
        <v>7</v>
      </c>
      <c r="AO12" s="14" t="s">
        <v>8</v>
      </c>
      <c r="AP12" s="14" t="s">
        <v>9</v>
      </c>
      <c r="AQ12" s="14" t="s">
        <v>10</v>
      </c>
      <c r="AR12" s="14" t="s">
        <v>11</v>
      </c>
      <c r="AS12" s="13">
        <v>10</v>
      </c>
      <c r="AT12" s="13">
        <v>11</v>
      </c>
      <c r="AU12" s="13">
        <v>12</v>
      </c>
      <c r="AV12" s="13">
        <v>13</v>
      </c>
      <c r="AW12" s="13">
        <v>14</v>
      </c>
      <c r="AX12" s="13">
        <v>15</v>
      </c>
      <c r="AY12" s="13">
        <v>16</v>
      </c>
      <c r="AZ12" s="13">
        <v>17</v>
      </c>
      <c r="BA12" s="13">
        <v>18</v>
      </c>
      <c r="BB12" s="13">
        <v>19</v>
      </c>
      <c r="BC12" s="13">
        <v>20</v>
      </c>
      <c r="BD12" s="13">
        <v>21</v>
      </c>
      <c r="BE12" s="13">
        <v>22</v>
      </c>
      <c r="BF12" s="13">
        <v>23</v>
      </c>
      <c r="BG12" s="13">
        <v>24</v>
      </c>
      <c r="BH12" s="13">
        <v>25</v>
      </c>
      <c r="BI12" s="13">
        <v>26</v>
      </c>
      <c r="BJ12" s="13">
        <v>27</v>
      </c>
      <c r="BK12" s="13">
        <v>28</v>
      </c>
      <c r="BL12" s="13">
        <v>29</v>
      </c>
      <c r="BM12" s="13">
        <v>30</v>
      </c>
      <c r="BN12" s="13">
        <v>31</v>
      </c>
    </row>
    <row r="13" spans="1:66" ht="28.35" customHeight="1" thickTop="1" x14ac:dyDescent="0.25">
      <c r="A13" s="6">
        <v>1</v>
      </c>
      <c r="B13" s="24"/>
      <c r="C13" s="23" t="str">
        <f>AI13</f>
        <v>первый</v>
      </c>
      <c r="D13" s="33" t="s">
        <v>22</v>
      </c>
      <c r="E13" s="33"/>
      <c r="F13" s="33"/>
      <c r="G13" s="33"/>
      <c r="H13" s="33"/>
      <c r="I13" s="33" t="s">
        <v>22</v>
      </c>
      <c r="J13" s="33"/>
      <c r="K13" s="33"/>
      <c r="L13" s="33"/>
      <c r="M13" s="33"/>
      <c r="N13" s="33" t="s">
        <v>22</v>
      </c>
      <c r="O13" s="33" t="s">
        <v>21</v>
      </c>
      <c r="P13" s="33" t="s">
        <v>21</v>
      </c>
      <c r="Q13" s="33" t="s">
        <v>21</v>
      </c>
      <c r="R13" s="33" t="s">
        <v>21</v>
      </c>
      <c r="S13" s="33" t="s">
        <v>21</v>
      </c>
      <c r="T13" s="33" t="s">
        <v>21</v>
      </c>
      <c r="U13" s="33" t="s">
        <v>21</v>
      </c>
      <c r="V13" s="33" t="s">
        <v>21</v>
      </c>
      <c r="W13" s="33" t="s">
        <v>21</v>
      </c>
      <c r="X13" s="33" t="s">
        <v>21</v>
      </c>
      <c r="Y13" s="33" t="s">
        <v>22</v>
      </c>
      <c r="Z13" s="33"/>
      <c r="AA13" s="33"/>
      <c r="AB13" s="33"/>
      <c r="AC13" s="33"/>
      <c r="AD13" s="33"/>
      <c r="AE13" s="33" t="s">
        <v>22</v>
      </c>
      <c r="AF13" s="33"/>
      <c r="AG13" s="33"/>
      <c r="AH13" s="33"/>
      <c r="AI13" s="21" t="s">
        <v>14</v>
      </c>
      <c r="AJ13" s="7"/>
      <c r="AK13" s="7" t="s">
        <v>13</v>
      </c>
      <c r="AL13" s="7"/>
      <c r="AM13" s="7"/>
      <c r="AN13" s="7"/>
      <c r="AO13" s="7"/>
      <c r="AP13" s="7"/>
      <c r="AQ13" s="7"/>
      <c r="AR13" s="7"/>
      <c r="AS13" s="7"/>
      <c r="AT13" s="7"/>
      <c r="AU13" s="32" t="s">
        <v>21</v>
      </c>
      <c r="AV13" s="32" t="s">
        <v>21</v>
      </c>
      <c r="AW13" s="32" t="s">
        <v>21</v>
      </c>
      <c r="AX13" s="32" t="s">
        <v>21</v>
      </c>
      <c r="AY13" s="32" t="s">
        <v>21</v>
      </c>
      <c r="AZ13" s="32" t="s">
        <v>21</v>
      </c>
      <c r="BA13" s="32" t="s">
        <v>21</v>
      </c>
      <c r="BB13" s="32" t="s">
        <v>21</v>
      </c>
      <c r="BC13" s="32" t="s">
        <v>21</v>
      </c>
      <c r="BD13" s="32" t="s">
        <v>21</v>
      </c>
      <c r="BE13" s="7"/>
      <c r="BF13" s="7"/>
      <c r="BG13" s="7"/>
      <c r="BH13" s="7"/>
      <c r="BI13" s="7"/>
      <c r="BJ13" s="7"/>
      <c r="BK13" s="7"/>
      <c r="BL13" s="7"/>
      <c r="BM13" s="7"/>
      <c r="BN13" s="7"/>
    </row>
    <row r="14" spans="1:66" ht="28.35" customHeight="1" x14ac:dyDescent="0.25">
      <c r="A14" s="5">
        <v>2</v>
      </c>
      <c r="B14" s="24"/>
      <c r="C14" s="23" t="str">
        <f t="shared" ref="C14:C17" si="1">AI14</f>
        <v>второй</v>
      </c>
      <c r="D14" s="33"/>
      <c r="E14" s="33" t="s">
        <v>22</v>
      </c>
      <c r="F14" s="33"/>
      <c r="G14" s="33"/>
      <c r="H14" s="33"/>
      <c r="I14" s="33"/>
      <c r="J14" s="33" t="s">
        <v>22</v>
      </c>
      <c r="K14" s="33"/>
      <c r="L14" s="33"/>
      <c r="M14" s="33"/>
      <c r="N14" s="33"/>
      <c r="O14" s="33" t="s">
        <v>22</v>
      </c>
      <c r="P14" s="33"/>
      <c r="Q14" s="33"/>
      <c r="R14" s="33"/>
      <c r="S14" s="33"/>
      <c r="T14" s="33" t="s">
        <v>22</v>
      </c>
      <c r="U14" s="33"/>
      <c r="V14" s="33"/>
      <c r="W14" s="33"/>
      <c r="X14" s="33"/>
      <c r="Y14" s="33"/>
      <c r="Z14" s="33" t="s">
        <v>22</v>
      </c>
      <c r="AA14" s="33"/>
      <c r="AB14" s="33"/>
      <c r="AC14" s="33"/>
      <c r="AD14" s="33"/>
      <c r="AE14" s="33"/>
      <c r="AF14" s="33" t="s">
        <v>22</v>
      </c>
      <c r="AG14" s="33"/>
      <c r="AH14" s="33"/>
      <c r="AI14" s="21" t="s">
        <v>15</v>
      </c>
      <c r="AK14" t="s">
        <v>13</v>
      </c>
    </row>
    <row r="15" spans="1:66" ht="28.35" customHeight="1" x14ac:dyDescent="0.25">
      <c r="A15" s="5">
        <v>3</v>
      </c>
      <c r="B15" s="24"/>
      <c r="C15" s="23" t="str">
        <f t="shared" si="1"/>
        <v>третий</v>
      </c>
      <c r="D15" s="33"/>
      <c r="E15" s="33"/>
      <c r="F15" s="33" t="s">
        <v>22</v>
      </c>
      <c r="G15" s="33"/>
      <c r="H15" s="33"/>
      <c r="I15" s="33"/>
      <c r="J15" s="33"/>
      <c r="K15" s="33" t="s">
        <v>22</v>
      </c>
      <c r="L15" s="33"/>
      <c r="M15" s="33"/>
      <c r="N15" s="33"/>
      <c r="O15" s="33"/>
      <c r="P15" s="33" t="s">
        <v>22</v>
      </c>
      <c r="Q15" s="33"/>
      <c r="R15" s="33"/>
      <c r="S15" s="33"/>
      <c r="T15" s="33"/>
      <c r="U15" s="33" t="s">
        <v>22</v>
      </c>
      <c r="V15" s="33"/>
      <c r="W15" s="33"/>
      <c r="X15" s="33"/>
      <c r="Y15" s="33"/>
      <c r="Z15" s="33"/>
      <c r="AA15" s="33" t="s">
        <v>22</v>
      </c>
      <c r="AB15" s="33"/>
      <c r="AC15" s="33"/>
      <c r="AD15" s="33"/>
      <c r="AE15" s="33"/>
      <c r="AF15" s="33"/>
      <c r="AG15" s="33" t="s">
        <v>22</v>
      </c>
      <c r="AH15" s="33"/>
      <c r="AI15" s="21" t="s">
        <v>16</v>
      </c>
      <c r="AJ15" t="s">
        <v>13</v>
      </c>
      <c r="AK15" t="s">
        <v>13</v>
      </c>
      <c r="AL15" t="s">
        <v>13</v>
      </c>
    </row>
    <row r="16" spans="1:66" ht="28.35" customHeight="1" x14ac:dyDescent="0.25">
      <c r="A16" s="5">
        <v>4</v>
      </c>
      <c r="B16" s="24"/>
      <c r="C16" s="23" t="str">
        <f t="shared" si="1"/>
        <v>четвёртый</v>
      </c>
      <c r="D16" s="33"/>
      <c r="E16" s="33"/>
      <c r="F16" s="34"/>
      <c r="G16" s="34" t="s">
        <v>21</v>
      </c>
      <c r="H16" s="34" t="s">
        <v>21</v>
      </c>
      <c r="I16" s="34" t="s">
        <v>21</v>
      </c>
      <c r="J16" s="34" t="s">
        <v>21</v>
      </c>
      <c r="K16" s="34" t="s">
        <v>21</v>
      </c>
      <c r="L16" s="34" t="s">
        <v>21</v>
      </c>
      <c r="M16" s="34" t="s">
        <v>21</v>
      </c>
      <c r="N16" s="34" t="s">
        <v>21</v>
      </c>
      <c r="O16" s="34" t="s">
        <v>21</v>
      </c>
      <c r="P16" s="34"/>
      <c r="Q16" s="34" t="s">
        <v>22</v>
      </c>
      <c r="R16" s="34"/>
      <c r="S16" s="34"/>
      <c r="T16" s="34"/>
      <c r="U16" s="34"/>
      <c r="V16" s="34" t="s">
        <v>22</v>
      </c>
      <c r="W16" s="34"/>
      <c r="X16" s="34"/>
      <c r="Y16" s="34"/>
      <c r="Z16" s="34"/>
      <c r="AA16" s="34"/>
      <c r="AB16" s="34" t="s">
        <v>22</v>
      </c>
      <c r="AC16" s="34"/>
      <c r="AD16" s="34"/>
      <c r="AE16" s="34"/>
      <c r="AF16" s="34"/>
      <c r="AG16" s="34"/>
      <c r="AH16" s="34" t="s">
        <v>22</v>
      </c>
      <c r="AI16" s="21" t="s">
        <v>17</v>
      </c>
      <c r="AJ16" t="s">
        <v>13</v>
      </c>
      <c r="AM16" s="31" t="s">
        <v>21</v>
      </c>
      <c r="AN16" s="31" t="s">
        <v>21</v>
      </c>
      <c r="AO16" s="31" t="s">
        <v>21</v>
      </c>
      <c r="AP16" s="31" t="s">
        <v>21</v>
      </c>
      <c r="AQ16" s="31" t="s">
        <v>21</v>
      </c>
      <c r="AR16" s="31" t="s">
        <v>21</v>
      </c>
      <c r="AS16" s="31" t="s">
        <v>21</v>
      </c>
      <c r="AT16" s="31" t="s">
        <v>21</v>
      </c>
      <c r="AU16" s="31" t="s">
        <v>21</v>
      </c>
    </row>
    <row r="17" spans="1:36" ht="28.35" customHeight="1" x14ac:dyDescent="0.25">
      <c r="A17" s="5">
        <v>5</v>
      </c>
      <c r="B17" s="24"/>
      <c r="C17" s="23" t="str">
        <f t="shared" si="1"/>
        <v>пятый</v>
      </c>
      <c r="D17" s="33"/>
      <c r="E17" s="33"/>
      <c r="F17" s="34"/>
      <c r="G17" s="34" t="s">
        <v>22</v>
      </c>
      <c r="H17" s="34"/>
      <c r="I17" s="34"/>
      <c r="J17" s="34"/>
      <c r="K17" s="34"/>
      <c r="L17" s="34" t="s">
        <v>22</v>
      </c>
      <c r="M17" s="34"/>
      <c r="N17" s="34"/>
      <c r="O17" s="34"/>
      <c r="P17" s="34"/>
      <c r="Q17" s="34"/>
      <c r="R17" s="34" t="s">
        <v>22</v>
      </c>
      <c r="S17" s="34"/>
      <c r="T17" s="34"/>
      <c r="U17" s="34"/>
      <c r="V17" s="34"/>
      <c r="W17" s="34" t="s">
        <v>22</v>
      </c>
      <c r="X17" s="34"/>
      <c r="Y17" s="34"/>
      <c r="Z17" s="34"/>
      <c r="AA17" s="34"/>
      <c r="AB17" s="34"/>
      <c r="AC17" s="34" t="s">
        <v>22</v>
      </c>
      <c r="AD17" s="34"/>
      <c r="AE17" s="34"/>
      <c r="AF17" s="34"/>
      <c r="AG17" s="34"/>
      <c r="AH17" s="34"/>
      <c r="AI17" s="21" t="s">
        <v>18</v>
      </c>
      <c r="AJ17" t="s">
        <v>13</v>
      </c>
    </row>
    <row r="18" spans="1:36" ht="28.35" customHeight="1" x14ac:dyDescent="0.25">
      <c r="A18" s="5">
        <v>6</v>
      </c>
      <c r="B18" s="24"/>
      <c r="C18" s="22" t="str">
        <f>AI18</f>
        <v>шестой</v>
      </c>
      <c r="D18" s="33"/>
      <c r="E18" s="33"/>
      <c r="F18" s="34"/>
      <c r="G18" s="34"/>
      <c r="H18" s="34" t="s">
        <v>22</v>
      </c>
      <c r="I18" s="34"/>
      <c r="J18" s="34"/>
      <c r="K18" s="34"/>
      <c r="L18" s="34"/>
      <c r="M18" s="34" t="s">
        <v>22</v>
      </c>
      <c r="N18" s="34"/>
      <c r="O18" s="34"/>
      <c r="P18" s="34"/>
      <c r="Q18" s="34"/>
      <c r="R18" s="34"/>
      <c r="S18" s="34" t="s">
        <v>22</v>
      </c>
      <c r="T18" s="34"/>
      <c r="U18" s="34"/>
      <c r="V18" s="34"/>
      <c r="W18" s="34"/>
      <c r="X18" s="34" t="s">
        <v>22</v>
      </c>
      <c r="Y18" s="34"/>
      <c r="Z18" s="34"/>
      <c r="AA18" s="34"/>
      <c r="AB18" s="34"/>
      <c r="AC18" s="34"/>
      <c r="AD18" s="34" t="s">
        <v>22</v>
      </c>
      <c r="AE18" s="34"/>
      <c r="AF18" s="34"/>
      <c r="AG18" s="34"/>
      <c r="AH18" s="34"/>
      <c r="AI18" s="21" t="s">
        <v>19</v>
      </c>
    </row>
    <row r="21" spans="1:36" ht="22.5" customHeight="1" x14ac:dyDescent="0.25">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row>
    <row r="22" spans="1:36" ht="22.5" customHeight="1" x14ac:dyDescent="0.2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4" spans="1:36" ht="18.75" x14ac:dyDescent="0.25">
      <c r="A24" s="4"/>
      <c r="B24" s="4"/>
      <c r="C24" s="4"/>
      <c r="D24" s="4"/>
      <c r="E24" s="4"/>
      <c r="F24" s="4"/>
      <c r="G24" s="4"/>
      <c r="H24" s="4"/>
      <c r="I24" s="4"/>
      <c r="J24" s="4"/>
      <c r="K24" s="4"/>
      <c r="L24" s="4"/>
      <c r="M24" s="4"/>
      <c r="N24" s="37"/>
      <c r="O24" s="37"/>
      <c r="P24" s="37"/>
      <c r="Q24" s="37"/>
      <c r="R24" s="37"/>
      <c r="S24" s="37"/>
      <c r="T24" s="37"/>
      <c r="U24" s="37"/>
      <c r="V24" s="37"/>
      <c r="W24" s="37"/>
      <c r="X24" s="37"/>
      <c r="Y24" s="37"/>
      <c r="Z24" s="37"/>
      <c r="AA24" s="37"/>
      <c r="AB24" s="37"/>
      <c r="AC24" s="37"/>
      <c r="AD24" s="37"/>
      <c r="AE24" s="37"/>
      <c r="AF24" s="37"/>
      <c r="AG24" s="37"/>
      <c r="AH24" s="37"/>
    </row>
    <row r="25" spans="1:36" ht="18.75" x14ac:dyDescent="0.25">
      <c r="A25" s="4"/>
      <c r="B25" s="4"/>
      <c r="C25" s="4"/>
      <c r="D25" s="4"/>
      <c r="E25" s="4"/>
      <c r="F25" s="4"/>
      <c r="G25" s="4"/>
      <c r="H25" s="4"/>
      <c r="I25" s="4"/>
      <c r="J25" s="4"/>
      <c r="K25" s="4"/>
      <c r="L25" s="4"/>
      <c r="M25" s="4"/>
      <c r="N25" s="37"/>
      <c r="O25" s="37"/>
      <c r="P25" s="37"/>
      <c r="Q25" s="37"/>
      <c r="R25" s="37"/>
      <c r="S25" s="37"/>
      <c r="T25" s="37"/>
      <c r="U25" s="37"/>
      <c r="V25" s="37"/>
      <c r="W25" s="37"/>
      <c r="X25" s="37"/>
      <c r="Y25" s="37"/>
      <c r="Z25" s="37"/>
      <c r="AA25" s="37"/>
      <c r="AB25" s="37"/>
      <c r="AC25" s="37"/>
      <c r="AD25" s="37"/>
      <c r="AE25" s="37"/>
      <c r="AF25" s="37"/>
      <c r="AG25" s="37"/>
      <c r="AH25" s="37"/>
    </row>
    <row r="26" spans="1:36" ht="18.75" x14ac:dyDescent="0.25">
      <c r="A26" s="4"/>
      <c r="B26" s="4"/>
      <c r="C26" s="4"/>
      <c r="D26" s="4"/>
      <c r="E26" s="4"/>
      <c r="F26" s="4"/>
      <c r="G26" s="4"/>
      <c r="H26" s="4"/>
      <c r="I26" s="4"/>
      <c r="J26" s="4"/>
      <c r="K26" s="4"/>
      <c r="L26" s="4"/>
      <c r="M26" s="4"/>
      <c r="N26" s="2"/>
      <c r="O26" s="2"/>
      <c r="P26" s="2"/>
      <c r="Q26" s="2"/>
      <c r="R26" s="2"/>
      <c r="S26" s="2"/>
      <c r="T26" s="2"/>
      <c r="U26" s="3"/>
      <c r="V26" s="3"/>
      <c r="W26" s="3"/>
      <c r="X26" s="3"/>
      <c r="Y26" s="3"/>
      <c r="Z26" s="3"/>
      <c r="AA26" s="3"/>
      <c r="AB26" s="3"/>
      <c r="AC26" s="3"/>
      <c r="AD26" s="3"/>
      <c r="AE26" s="3"/>
      <c r="AF26" s="3"/>
      <c r="AG26" s="3"/>
      <c r="AH26" s="3"/>
    </row>
    <row r="27" spans="1:36" ht="18.75" x14ac:dyDescent="0.25">
      <c r="A27" s="4"/>
      <c r="B27" s="4"/>
      <c r="C27" s="4"/>
      <c r="D27" s="4"/>
      <c r="E27" s="4"/>
      <c r="F27" s="4"/>
      <c r="G27" s="4"/>
      <c r="H27" s="4"/>
      <c r="I27" s="4"/>
      <c r="J27" s="4"/>
      <c r="K27" s="4"/>
      <c r="L27" s="4"/>
      <c r="M27" s="4"/>
      <c r="N27" s="37"/>
      <c r="O27" s="37"/>
      <c r="P27" s="37"/>
      <c r="Q27" s="37"/>
      <c r="R27" s="37"/>
      <c r="S27" s="37"/>
      <c r="T27" s="37"/>
      <c r="U27" s="37"/>
      <c r="V27" s="37"/>
      <c r="W27" s="37"/>
      <c r="X27" s="37"/>
      <c r="Y27" s="37"/>
      <c r="Z27" s="37"/>
      <c r="AA27" s="37"/>
      <c r="AB27" s="37"/>
      <c r="AC27" s="37"/>
      <c r="AD27" s="37"/>
      <c r="AE27" s="37"/>
      <c r="AF27" s="37"/>
      <c r="AG27" s="37"/>
      <c r="AH27" s="37"/>
    </row>
    <row r="28" spans="1:36"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6"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6"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6" ht="18.75" x14ac:dyDescent="0.3">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1:36" ht="18.75" x14ac:dyDescent="0.3">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ht="18.75" x14ac:dyDescent="0.3">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ht="18.75" x14ac:dyDescent="0.25">
      <c r="A35" s="15"/>
      <c r="B35" s="16"/>
      <c r="C35" s="16"/>
      <c r="D35" s="27"/>
      <c r="E35" s="27"/>
      <c r="F35" s="27"/>
      <c r="G35" s="27"/>
      <c r="H35" s="27"/>
      <c r="I35" s="27"/>
      <c r="J35" s="27"/>
      <c r="K35" s="27"/>
      <c r="L35" s="27"/>
      <c r="M35" s="27"/>
      <c r="N35" s="12"/>
      <c r="O35" s="12"/>
      <c r="P35" s="12"/>
      <c r="Q35" s="12"/>
      <c r="R35" s="12"/>
      <c r="S35" s="12"/>
      <c r="T35" s="12"/>
      <c r="U35" s="12"/>
      <c r="V35" s="12"/>
      <c r="W35" s="12"/>
      <c r="X35" s="12"/>
      <c r="Y35" s="12"/>
      <c r="Z35" s="12"/>
      <c r="AA35" s="12"/>
      <c r="AB35" s="12"/>
      <c r="AC35" s="12"/>
      <c r="AD35" s="12"/>
      <c r="AE35" s="12"/>
      <c r="AF35" s="12"/>
      <c r="AG35" s="12"/>
      <c r="AH35" s="12"/>
    </row>
    <row r="36" spans="1:34" ht="28.35" customHeight="1" x14ac:dyDescent="0.25">
      <c r="A36" s="15"/>
      <c r="B36" s="2"/>
      <c r="C36" s="2"/>
      <c r="D36" s="28"/>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ht="28.35" customHeight="1" x14ac:dyDescent="0.25">
      <c r="A37" s="15"/>
      <c r="B37" s="2"/>
      <c r="C37" s="2"/>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ht="28.35" customHeight="1" x14ac:dyDescent="0.25">
      <c r="A38" s="15"/>
      <c r="B38" s="2"/>
      <c r="C38" s="2"/>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ht="28.35" customHeight="1" x14ac:dyDescent="0.25">
      <c r="A39" s="15"/>
      <c r="B39" s="2"/>
      <c r="C39" s="2"/>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t="28.35" customHeight="1" x14ac:dyDescent="0.25">
      <c r="A40" s="15"/>
      <c r="B40" s="2"/>
      <c r="C40" s="2"/>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ht="28.35" customHeight="1" x14ac:dyDescent="0.3">
      <c r="A41" s="15"/>
      <c r="B41" s="1"/>
      <c r="C41" s="1"/>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25.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row>
    <row r="45" spans="1:34" ht="25.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row>
    <row r="46" spans="1:34"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75" x14ac:dyDescent="0.25">
      <c r="A47" s="4"/>
      <c r="B47" s="4"/>
      <c r="C47" s="4"/>
      <c r="D47" s="4"/>
      <c r="E47" s="4"/>
      <c r="F47" s="4"/>
      <c r="G47" s="4"/>
      <c r="H47" s="4"/>
      <c r="I47" s="4"/>
      <c r="J47" s="4"/>
      <c r="K47" s="4"/>
      <c r="L47" s="4"/>
      <c r="M47" s="4"/>
      <c r="N47" s="37"/>
      <c r="O47" s="37"/>
      <c r="P47" s="37"/>
      <c r="Q47" s="37"/>
      <c r="R47" s="37"/>
      <c r="S47" s="37"/>
      <c r="T47" s="37"/>
      <c r="U47" s="37"/>
      <c r="V47" s="37"/>
      <c r="W47" s="37"/>
      <c r="X47" s="37"/>
      <c r="Y47" s="37"/>
      <c r="Z47" s="37"/>
      <c r="AA47" s="37"/>
      <c r="AB47" s="37"/>
      <c r="AC47" s="37"/>
      <c r="AD47" s="37"/>
      <c r="AE47" s="37"/>
      <c r="AF47" s="37"/>
      <c r="AG47" s="37"/>
      <c r="AH47" s="37"/>
    </row>
    <row r="48" spans="1:34" ht="18.75" x14ac:dyDescent="0.25">
      <c r="A48" s="4"/>
      <c r="B48" s="4"/>
      <c r="C48" s="4"/>
      <c r="D48" s="4"/>
      <c r="E48" s="4"/>
      <c r="F48" s="4"/>
      <c r="G48" s="4"/>
      <c r="H48" s="4"/>
      <c r="I48" s="4"/>
      <c r="J48" s="4"/>
      <c r="K48" s="4"/>
      <c r="L48" s="4"/>
      <c r="M48" s="4"/>
      <c r="N48" s="37"/>
      <c r="O48" s="37"/>
      <c r="P48" s="37"/>
      <c r="Q48" s="37"/>
      <c r="R48" s="37"/>
      <c r="S48" s="37"/>
      <c r="T48" s="37"/>
      <c r="U48" s="37"/>
      <c r="V48" s="37"/>
      <c r="W48" s="37"/>
      <c r="X48" s="37"/>
      <c r="Y48" s="37"/>
      <c r="Z48" s="37"/>
      <c r="AA48" s="37"/>
      <c r="AB48" s="37"/>
      <c r="AC48" s="37"/>
      <c r="AD48" s="37"/>
      <c r="AE48" s="37"/>
      <c r="AF48" s="37"/>
      <c r="AG48" s="37"/>
      <c r="AH48" s="37"/>
    </row>
    <row r="49" spans="1:34" ht="18.75" x14ac:dyDescent="0.25">
      <c r="A49" s="4"/>
      <c r="B49" s="4"/>
      <c r="C49" s="4"/>
      <c r="D49" s="4"/>
      <c r="E49" s="4"/>
      <c r="F49" s="4"/>
      <c r="G49" s="4"/>
      <c r="H49" s="4"/>
      <c r="I49" s="4"/>
      <c r="J49" s="4"/>
      <c r="K49" s="4"/>
      <c r="L49" s="4"/>
      <c r="M49" s="4"/>
      <c r="N49" s="2"/>
      <c r="O49" s="2"/>
      <c r="P49" s="2"/>
      <c r="Q49" s="2"/>
      <c r="R49" s="2"/>
      <c r="S49" s="2"/>
      <c r="T49" s="2"/>
      <c r="U49" s="3"/>
      <c r="V49" s="3"/>
      <c r="W49" s="3"/>
      <c r="X49" s="3"/>
      <c r="Y49" s="3"/>
      <c r="Z49" s="3"/>
      <c r="AA49" s="3"/>
      <c r="AB49" s="3"/>
      <c r="AC49" s="3"/>
      <c r="AD49" s="3"/>
      <c r="AE49" s="3"/>
      <c r="AF49" s="3"/>
      <c r="AG49" s="3"/>
      <c r="AH49" s="3"/>
    </row>
    <row r="50" spans="1:34" ht="18.75" x14ac:dyDescent="0.25">
      <c r="A50" s="4"/>
      <c r="B50" s="4"/>
      <c r="C50" s="4"/>
      <c r="D50" s="4"/>
      <c r="E50" s="4"/>
      <c r="F50" s="4"/>
      <c r="G50" s="4"/>
      <c r="H50" s="4"/>
      <c r="I50" s="4"/>
      <c r="J50" s="4"/>
      <c r="K50" s="4"/>
      <c r="L50" s="4"/>
      <c r="M50" s="4"/>
      <c r="N50" s="37"/>
      <c r="O50" s="37"/>
      <c r="P50" s="37"/>
      <c r="Q50" s="37"/>
      <c r="R50" s="37"/>
      <c r="S50" s="37"/>
      <c r="T50" s="37"/>
      <c r="U50" s="37"/>
      <c r="V50" s="37"/>
      <c r="W50" s="37"/>
      <c r="X50" s="37"/>
      <c r="Y50" s="37"/>
      <c r="Z50" s="37"/>
      <c r="AA50" s="37"/>
      <c r="AB50" s="37"/>
      <c r="AC50" s="37"/>
      <c r="AD50" s="37"/>
      <c r="AE50" s="37"/>
      <c r="AF50" s="37"/>
      <c r="AG50" s="37"/>
      <c r="AH50" s="37"/>
    </row>
    <row r="51" spans="1:34"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18.75" x14ac:dyDescent="0.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row>
    <row r="55" spans="1:34" ht="18.75" x14ac:dyDescent="0.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row>
    <row r="56" spans="1:34" ht="18.75"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row>
    <row r="57" spans="1:34"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t="18.75" x14ac:dyDescent="0.25">
      <c r="A58" s="15"/>
      <c r="B58" s="16"/>
      <c r="C58" s="16"/>
      <c r="D58" s="27"/>
      <c r="E58" s="27"/>
      <c r="F58" s="27"/>
      <c r="G58" s="27"/>
      <c r="H58" s="27"/>
      <c r="I58" s="27"/>
      <c r="J58" s="27"/>
      <c r="K58" s="27"/>
      <c r="L58" s="27"/>
      <c r="M58" s="27"/>
      <c r="N58" s="12"/>
      <c r="O58" s="12"/>
      <c r="P58" s="12"/>
      <c r="Q58" s="12"/>
      <c r="R58" s="12"/>
      <c r="S58" s="12"/>
      <c r="T58" s="12"/>
      <c r="U58" s="12"/>
      <c r="V58" s="12"/>
      <c r="W58" s="12"/>
      <c r="X58" s="12"/>
      <c r="Y58" s="12"/>
      <c r="Z58" s="12"/>
      <c r="AA58" s="12"/>
      <c r="AB58" s="12"/>
      <c r="AC58" s="12"/>
      <c r="AD58" s="12"/>
      <c r="AE58" s="12"/>
      <c r="AF58" s="12"/>
      <c r="AG58" s="12"/>
      <c r="AH58" s="12"/>
    </row>
    <row r="59" spans="1:34" ht="28.35" customHeight="1" x14ac:dyDescent="0.25">
      <c r="A59" s="15"/>
      <c r="B59" s="2"/>
      <c r="C59" s="2"/>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28.35" customHeight="1" x14ac:dyDescent="0.25">
      <c r="A60" s="15"/>
      <c r="B60" s="2"/>
      <c r="C60" s="2"/>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t="28.35" customHeight="1" x14ac:dyDescent="0.25">
      <c r="A61" s="15"/>
      <c r="B61" s="2"/>
      <c r="C61" s="2"/>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ht="28.35" customHeight="1" x14ac:dyDescent="0.25">
      <c r="A62" s="15"/>
      <c r="B62" s="2"/>
      <c r="C62" s="2"/>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ht="28.35" customHeight="1" x14ac:dyDescent="0.25">
      <c r="A63" s="15"/>
      <c r="B63" s="2"/>
      <c r="C63" s="2"/>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ht="28.35" customHeight="1" x14ac:dyDescent="0.3">
      <c r="A64" s="15"/>
      <c r="B64" s="1"/>
      <c r="C64" s="1"/>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ht="25.5" customHeight="1" x14ac:dyDescent="0.2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row>
    <row r="68" spans="1:34" ht="25.5" customHeight="1"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row>
    <row r="69" spans="1:34"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sheetData>
  <mergeCells count="25">
    <mergeCell ref="N1:AH1"/>
    <mergeCell ref="A8:AH8"/>
    <mergeCell ref="A9:AH9"/>
    <mergeCell ref="A21:AH21"/>
    <mergeCell ref="A67:AH67"/>
    <mergeCell ref="F10:S10"/>
    <mergeCell ref="A33:AH33"/>
    <mergeCell ref="A22:AH22"/>
    <mergeCell ref="N2:AH2"/>
    <mergeCell ref="N4:AH4"/>
    <mergeCell ref="A68:AH68"/>
    <mergeCell ref="AJ11:BN11"/>
    <mergeCell ref="N47:AH47"/>
    <mergeCell ref="N48:AH48"/>
    <mergeCell ref="N50:AH50"/>
    <mergeCell ref="A54:AH54"/>
    <mergeCell ref="A55:AH55"/>
    <mergeCell ref="A56:AH56"/>
    <mergeCell ref="A44:AH44"/>
    <mergeCell ref="A45:AH45"/>
    <mergeCell ref="N24:AH24"/>
    <mergeCell ref="N25:AH25"/>
    <mergeCell ref="N27:AH27"/>
    <mergeCell ref="A31:AH31"/>
    <mergeCell ref="A32:AH32"/>
  </mergeCells>
  <conditionalFormatting sqref="D12 E12 F12 G12 H12 I12 J12 K12 L12 M12 N12 O12 P12 Q12 R12 S12 T12 U12 V12 W12 X12 Y12 Z12 AA12 AB12 AC12 AD12 AE12 AF12 AG12 AH12">
    <cfRule type="expression" dxfId="20" priority="16">
      <formula>WEEKDAY(D12,2)&gt;5</formula>
    </cfRule>
  </conditionalFormatting>
  <conditionalFormatting sqref="D13 E13 F13 G13 H13 I13 J13 K13 L13 M13 N13 O13 P13 Q13 R13 S13 T13 U13 V13 W13 X13 Y13 Z13 AA13 AB13 AC13 AD13 AE13 AF13 AG13 AH13">
    <cfRule type="expression" dxfId="19" priority="12">
      <formula>AND(WEEKDAY(D12,2)&gt;5,$C$13&lt;&gt;" ")</formula>
    </cfRule>
  </conditionalFormatting>
  <conditionalFormatting sqref="D14 F14:AH14 E14:E15">
    <cfRule type="expression" dxfId="18" priority="10">
      <formula>AND(WEEKDAY(D12,2)&gt;5,$C$14&lt;&gt;" ")</formula>
    </cfRule>
  </conditionalFormatting>
  <conditionalFormatting sqref="D15 F15:AH15">
    <cfRule type="expression" dxfId="17" priority="9">
      <formula>AND(WEEKDAY(D12,2)&gt;5,$C$15&lt;&gt;" ")</formula>
    </cfRule>
  </conditionalFormatting>
  <conditionalFormatting sqref="D16 E16 F16 G16 H16 I16 J16 K16 L16 M16 N16 O16 P16 Q16 R16 S16 T16 U16 V16 W16 X16 Y16 Z16 AA16 AB16 AC16 AD16 AE16 AF16 AG16 AH16">
    <cfRule type="expression" dxfId="16" priority="8">
      <formula>AND(WEEKDAY(D12,2)&gt;5,$C$16&lt;&gt;" ")</formula>
    </cfRule>
  </conditionalFormatting>
  <conditionalFormatting sqref="D17 E17 F17 G17 H17 I17 J17 K17 L17 M17 N17 O17 P17 Q17 R17 S17 T17 U17 V17 W17 X17 Y17 Z17 AA17 AB17 AC17 AD17 AE17 AF17 AG17 AH17">
    <cfRule type="expression" dxfId="15" priority="7">
      <formula>AND(WEEKDAY(D12,2)&gt;5,$C$17&lt;&gt;" ")</formula>
    </cfRule>
  </conditionalFormatting>
  <conditionalFormatting sqref="D18 E18 F18 G18 H18 I18 J18 K18 L18 M18 N18 O18 P18 Q18 R18 S18 T18 U18 V18 W18 X18 Y18 Z18 AA18 AB18 AC18 AD18 AE18 AF18 AG18 AH18">
    <cfRule type="expression" dxfId="14" priority="4">
      <formula>AND(WEEKDAY(D12,2)&gt;5,$C$18&lt;&gt;" ")</formula>
    </cfRule>
  </conditionalFormatting>
  <conditionalFormatting sqref="AH13 AH14 AH15 AH16 AH17 AH18 AH12">
    <cfRule type="expression" dxfId="13" priority="3">
      <formula>$AH$12=""</formula>
    </cfRule>
  </conditionalFormatting>
  <conditionalFormatting sqref="AG13 AG14 AG15 AG16 AG17 AG18 AG12">
    <cfRule type="expression" dxfId="12" priority="2">
      <formula>$AG$12=""</formula>
    </cfRule>
  </conditionalFormatting>
  <conditionalFormatting sqref="AF13 AF14 AF15 AF16 AF17 AF18 AF12">
    <cfRule type="expression" dxfId="11" priority="1">
      <formula>$AF$12=""</formula>
    </cfRule>
  </conditionalFormatting>
  <printOptions horizontalCentered="1" verticalCentered="1"/>
  <pageMargins left="0.39370078740157483" right="0.39370078740157483" top="1.1811023622047245" bottom="0.39370078740157483" header="0.31496062992125984" footer="0.31496062992125984"/>
  <pageSetup paperSize="9" orientation="landscape"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69"/>
  <sheetViews>
    <sheetView tabSelected="1" zoomScaleNormal="100" workbookViewId="0">
      <selection activeCell="E20" sqref="E20"/>
    </sheetView>
  </sheetViews>
  <sheetFormatPr defaultColWidth="9.140625" defaultRowHeight="15" x14ac:dyDescent="0.25"/>
  <cols>
    <col min="1" max="1" width="6.140625" customWidth="1"/>
    <col min="2" max="2" width="15.5703125" customWidth="1"/>
    <col min="3" max="3" width="18.7109375" customWidth="1"/>
    <col min="4" max="34" width="3.140625" customWidth="1"/>
    <col min="35" max="35" width="24.7109375" customWidth="1"/>
    <col min="36" max="66" width="3.42578125" customWidth="1"/>
  </cols>
  <sheetData>
    <row r="1" spans="1:66" ht="18.75" x14ac:dyDescent="0.25">
      <c r="A1">
        <v>2017</v>
      </c>
      <c r="N1" s="40" t="s">
        <v>0</v>
      </c>
      <c r="O1" s="40"/>
      <c r="P1" s="40"/>
      <c r="Q1" s="40"/>
      <c r="R1" s="40"/>
      <c r="S1" s="40"/>
      <c r="T1" s="40"/>
      <c r="U1" s="40"/>
      <c r="V1" s="40"/>
      <c r="W1" s="40"/>
      <c r="X1" s="40"/>
      <c r="Y1" s="40"/>
      <c r="Z1" s="40"/>
      <c r="AA1" s="40"/>
      <c r="AB1" s="40"/>
      <c r="AC1" s="40"/>
      <c r="AD1" s="40"/>
      <c r="AE1" s="40"/>
      <c r="AF1" s="40"/>
      <c r="AG1" s="40"/>
      <c r="AH1" s="40"/>
    </row>
    <row r="2" spans="1:66" ht="18.75" x14ac:dyDescent="0.25">
      <c r="A2">
        <v>12</v>
      </c>
      <c r="B2">
        <f>DAY(DATE(A1,A2+1,1)-1)</f>
        <v>31</v>
      </c>
      <c r="C2" s="17"/>
      <c r="N2" s="40"/>
      <c r="O2" s="40"/>
      <c r="P2" s="40"/>
      <c r="Q2" s="40"/>
      <c r="R2" s="40"/>
      <c r="S2" s="40"/>
      <c r="T2" s="40"/>
      <c r="U2" s="40"/>
      <c r="V2" s="40"/>
      <c r="W2" s="40"/>
      <c r="X2" s="40"/>
      <c r="Y2" s="40"/>
      <c r="Z2" s="40"/>
      <c r="AA2" s="40"/>
      <c r="AB2" s="40"/>
      <c r="AC2" s="40"/>
      <c r="AD2" s="40"/>
      <c r="AE2" s="40"/>
      <c r="AF2" s="40"/>
      <c r="AG2" s="40"/>
      <c r="AH2" s="40"/>
    </row>
    <row r="3" spans="1:66" ht="18.75" x14ac:dyDescent="0.25">
      <c r="N3" s="30"/>
      <c r="O3" s="30"/>
      <c r="P3" s="30"/>
      <c r="Q3" s="30"/>
      <c r="R3" s="30"/>
      <c r="S3" s="30"/>
      <c r="T3" s="30"/>
      <c r="U3" s="11"/>
      <c r="V3" s="11"/>
      <c r="W3" s="11"/>
      <c r="X3" s="11"/>
      <c r="Y3" s="11"/>
      <c r="Z3" s="11"/>
      <c r="AA3" s="11"/>
      <c r="AB3" s="11"/>
      <c r="AC3" s="11"/>
      <c r="AD3" s="11"/>
      <c r="AE3" s="11"/>
      <c r="AF3" s="11"/>
      <c r="AG3" s="11"/>
      <c r="AH3" s="11"/>
    </row>
    <row r="4" spans="1:66" ht="18.75" x14ac:dyDescent="0.25">
      <c r="N4" s="43" t="str">
        <f>"''____""  ___________________   " &amp;  A1&amp;" року"</f>
        <v>''____"  ___________________   2017 року</v>
      </c>
      <c r="O4" s="43"/>
      <c r="P4" s="43"/>
      <c r="Q4" s="43"/>
      <c r="R4" s="43"/>
      <c r="S4" s="43"/>
      <c r="T4" s="43"/>
      <c r="U4" s="43"/>
      <c r="V4" s="43"/>
      <c r="W4" s="43"/>
      <c r="X4" s="43"/>
      <c r="Y4" s="43"/>
      <c r="Z4" s="43"/>
      <c r="AA4" s="43"/>
      <c r="AB4" s="43"/>
      <c r="AC4" s="43"/>
      <c r="AD4" s="43"/>
      <c r="AE4" s="43"/>
      <c r="AF4" s="43"/>
      <c r="AG4" s="43"/>
      <c r="AH4" s="43"/>
    </row>
    <row r="8" spans="1:66" ht="18.75" x14ac:dyDescent="0.3">
      <c r="A8" s="41" t="s">
        <v>12</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row>
    <row r="9" spans="1:66" ht="18.75" x14ac:dyDescent="0.3">
      <c r="A9" s="41" t="s">
        <v>20</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row>
    <row r="10" spans="1:66" ht="18.75" x14ac:dyDescent="0.3">
      <c r="A10" s="19"/>
      <c r="B10" s="19"/>
      <c r="C10" s="19"/>
      <c r="D10" s="19"/>
      <c r="E10" s="19"/>
      <c r="F10" s="42" t="str">
        <f>IF(A2=1,"на СІЧЕНЬ  "&amp;A1&amp;"року",IF(A2=2,"на ЛЮТИЙ  "&amp;A1&amp;"року",IF(A2=3,"на БЕРЕЗЕНЬ  "&amp;A1&amp;"року",IF(A2=4,"на КВІТЕНЬ  "&amp;A1&amp;"року",IF(A2=5,"на ТРАВЕНЬ  "&amp;A1&amp;"року",IF(A2=6,"на ЧЕРВЕНЬ  "&amp;A1&amp;"року",IF(A2=7,"на ЛИПЕНЬ  "&amp;A1&amp;"року",IF(A2=8,"на СЕРПЕНЬ  "&amp;A1&amp;"року",IF(A2=9,"на ВЕРЕСЕНЬ  "&amp;A1&amp;"року",IF(A2=10,"на ЖОВТЕНЬ  "&amp;A1&amp;"року",IF(A2=11,"на ЛИСТОПАД  "&amp;A1&amp;"року",IF(A2=12,"на ГРУДЕНЬ  "&amp;A1&amp;"року"))))))))))))</f>
        <v>на ГРУДЕНЬ  2017року</v>
      </c>
      <c r="G10" s="42"/>
      <c r="H10" s="42"/>
      <c r="I10" s="42"/>
      <c r="J10" s="42"/>
      <c r="K10" s="42"/>
      <c r="L10" s="42"/>
      <c r="M10" s="42"/>
      <c r="N10" s="42"/>
      <c r="O10" s="42"/>
      <c r="P10" s="42"/>
      <c r="Q10" s="42"/>
      <c r="R10" s="42"/>
      <c r="S10" s="42"/>
      <c r="T10" s="19"/>
      <c r="U10" s="19"/>
      <c r="V10" s="19"/>
      <c r="W10" s="19"/>
      <c r="X10" s="19"/>
      <c r="Y10" s="19"/>
      <c r="Z10" s="19"/>
      <c r="AA10" s="19"/>
      <c r="AB10" s="19"/>
      <c r="AC10" s="19"/>
      <c r="AD10" s="19"/>
      <c r="AE10" s="19"/>
      <c r="AF10" s="19"/>
      <c r="AG10" s="19"/>
      <c r="AH10" s="19"/>
    </row>
    <row r="11" spans="1:66" ht="15.75" thickBot="1" x14ac:dyDescent="0.3">
      <c r="AJ11" s="38" t="s">
        <v>23</v>
      </c>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row>
    <row r="12" spans="1:66" ht="39" thickTop="1" thickBot="1" x14ac:dyDescent="0.3">
      <c r="A12" s="8" t="s">
        <v>1</v>
      </c>
      <c r="B12" s="9"/>
      <c r="C12" s="25" t="s">
        <v>2</v>
      </c>
      <c r="D12" s="18">
        <f>DATE($A$1,$A$2,1)</f>
        <v>43070</v>
      </c>
      <c r="E12" s="18">
        <f>D12+1</f>
        <v>43071</v>
      </c>
      <c r="F12" s="18">
        <f>E12+1</f>
        <v>43072</v>
      </c>
      <c r="G12" s="18">
        <f t="shared" ref="G12:AE12" si="0">F12+1</f>
        <v>43073</v>
      </c>
      <c r="H12" s="18">
        <f t="shared" si="0"/>
        <v>43074</v>
      </c>
      <c r="I12" s="18">
        <f t="shared" si="0"/>
        <v>43075</v>
      </c>
      <c r="J12" s="18">
        <f t="shared" si="0"/>
        <v>43076</v>
      </c>
      <c r="K12" s="18">
        <f t="shared" si="0"/>
        <v>43077</v>
      </c>
      <c r="L12" s="18">
        <f t="shared" si="0"/>
        <v>43078</v>
      </c>
      <c r="M12" s="18">
        <f t="shared" si="0"/>
        <v>43079</v>
      </c>
      <c r="N12" s="18">
        <f t="shared" si="0"/>
        <v>43080</v>
      </c>
      <c r="O12" s="18">
        <f t="shared" si="0"/>
        <v>43081</v>
      </c>
      <c r="P12" s="18">
        <f t="shared" si="0"/>
        <v>43082</v>
      </c>
      <c r="Q12" s="18">
        <f t="shared" si="0"/>
        <v>43083</v>
      </c>
      <c r="R12" s="18">
        <f t="shared" si="0"/>
        <v>43084</v>
      </c>
      <c r="S12" s="18">
        <f t="shared" si="0"/>
        <v>43085</v>
      </c>
      <c r="T12" s="18">
        <f t="shared" si="0"/>
        <v>43086</v>
      </c>
      <c r="U12" s="18">
        <f t="shared" si="0"/>
        <v>43087</v>
      </c>
      <c r="V12" s="18">
        <f t="shared" si="0"/>
        <v>43088</v>
      </c>
      <c r="W12" s="18">
        <f t="shared" si="0"/>
        <v>43089</v>
      </c>
      <c r="X12" s="18">
        <f t="shared" si="0"/>
        <v>43090</v>
      </c>
      <c r="Y12" s="18">
        <f t="shared" si="0"/>
        <v>43091</v>
      </c>
      <c r="Z12" s="18">
        <f t="shared" si="0"/>
        <v>43092</v>
      </c>
      <c r="AA12" s="18">
        <f t="shared" si="0"/>
        <v>43093</v>
      </c>
      <c r="AB12" s="18">
        <f t="shared" si="0"/>
        <v>43094</v>
      </c>
      <c r="AC12" s="18">
        <f t="shared" si="0"/>
        <v>43095</v>
      </c>
      <c r="AD12" s="18">
        <f t="shared" si="0"/>
        <v>43096</v>
      </c>
      <c r="AE12" s="18">
        <f t="shared" si="0"/>
        <v>43097</v>
      </c>
      <c r="AF12" s="18">
        <f>IF(B2&gt;28,AE12+1,"")</f>
        <v>43098</v>
      </c>
      <c r="AG12" s="18">
        <f>IF(B2&gt;29,AF12+1,"")</f>
        <v>43099</v>
      </c>
      <c r="AH12" s="26">
        <f>IF(B2&gt;30,AG12+1,"")</f>
        <v>43100</v>
      </c>
      <c r="AJ12" s="14" t="s">
        <v>3</v>
      </c>
      <c r="AK12" s="14" t="s">
        <v>4</v>
      </c>
      <c r="AL12" s="14" t="s">
        <v>5</v>
      </c>
      <c r="AM12" s="14" t="s">
        <v>6</v>
      </c>
      <c r="AN12" s="14" t="s">
        <v>7</v>
      </c>
      <c r="AO12" s="14" t="s">
        <v>8</v>
      </c>
      <c r="AP12" s="14" t="s">
        <v>9</v>
      </c>
      <c r="AQ12" s="14" t="s">
        <v>10</v>
      </c>
      <c r="AR12" s="14" t="s">
        <v>11</v>
      </c>
      <c r="AS12" s="13">
        <v>10</v>
      </c>
      <c r="AT12" s="13">
        <v>11</v>
      </c>
      <c r="AU12" s="13">
        <v>12</v>
      </c>
      <c r="AV12" s="13">
        <v>13</v>
      </c>
      <c r="AW12" s="13">
        <v>14</v>
      </c>
      <c r="AX12" s="13">
        <v>15</v>
      </c>
      <c r="AY12" s="13">
        <v>16</v>
      </c>
      <c r="AZ12" s="13">
        <v>17</v>
      </c>
      <c r="BA12" s="13">
        <v>18</v>
      </c>
      <c r="BB12" s="13">
        <v>19</v>
      </c>
      <c r="BC12" s="13">
        <v>20</v>
      </c>
      <c r="BD12" s="13">
        <v>21</v>
      </c>
      <c r="BE12" s="13">
        <v>22</v>
      </c>
      <c r="BF12" s="13">
        <v>23</v>
      </c>
      <c r="BG12" s="13">
        <v>24</v>
      </c>
      <c r="BH12" s="13">
        <v>25</v>
      </c>
      <c r="BI12" s="13">
        <v>26</v>
      </c>
      <c r="BJ12" s="13">
        <v>27</v>
      </c>
      <c r="BK12" s="13">
        <v>28</v>
      </c>
      <c r="BL12" s="13">
        <v>29</v>
      </c>
      <c r="BM12" s="13">
        <v>30</v>
      </c>
      <c r="BN12" s="13">
        <v>31</v>
      </c>
    </row>
    <row r="13" spans="1:66" ht="28.35" customHeight="1" thickTop="1" x14ac:dyDescent="0.25">
      <c r="A13" s="6">
        <v>1</v>
      </c>
      <c r="B13" s="24"/>
      <c r="C13" s="23" t="str">
        <f>AI13</f>
        <v>первый</v>
      </c>
      <c r="D13" s="33" t="str">
        <f t="shared" ref="D13:M18" si="1">IF(OR(AJ13="о",AJ13="х"),AJ13,IF($A13=D$20,"н",""))</f>
        <v>н</v>
      </c>
      <c r="E13" s="33" t="str">
        <f t="shared" si="1"/>
        <v/>
      </c>
      <c r="F13" s="33" t="str">
        <f t="shared" si="1"/>
        <v/>
      </c>
      <c r="G13" s="33" t="str">
        <f t="shared" si="1"/>
        <v/>
      </c>
      <c r="H13" s="33" t="str">
        <f t="shared" si="1"/>
        <v>н</v>
      </c>
      <c r="I13" s="33" t="str">
        <f t="shared" si="1"/>
        <v/>
      </c>
      <c r="J13" s="33" t="str">
        <f t="shared" si="1"/>
        <v/>
      </c>
      <c r="K13" s="33" t="str">
        <f t="shared" si="1"/>
        <v>н</v>
      </c>
      <c r="L13" s="33" t="str">
        <f t="shared" si="1"/>
        <v/>
      </c>
      <c r="M13" s="33" t="str">
        <f t="shared" si="1"/>
        <v/>
      </c>
      <c r="N13" s="33" t="str">
        <f t="shared" ref="N13:W18" si="2">IF(OR(AT13="о",AT13="х"),AT13,IF($A13=N$20,"н",""))</f>
        <v>н</v>
      </c>
      <c r="O13" s="33" t="str">
        <f t="shared" si="2"/>
        <v>о</v>
      </c>
      <c r="P13" s="33" t="str">
        <f t="shared" si="2"/>
        <v>о</v>
      </c>
      <c r="Q13" s="33" t="str">
        <f t="shared" si="2"/>
        <v>о</v>
      </c>
      <c r="R13" s="33" t="str">
        <f t="shared" si="2"/>
        <v>о</v>
      </c>
      <c r="S13" s="33" t="str">
        <f t="shared" si="2"/>
        <v>о</v>
      </c>
      <c r="T13" s="33" t="str">
        <f t="shared" si="2"/>
        <v>о</v>
      </c>
      <c r="U13" s="33" t="str">
        <f t="shared" si="2"/>
        <v>о</v>
      </c>
      <c r="V13" s="33" t="str">
        <f t="shared" si="2"/>
        <v>о</v>
      </c>
      <c r="W13" s="33" t="str">
        <f t="shared" si="2"/>
        <v>о</v>
      </c>
      <c r="X13" s="33" t="str">
        <f t="shared" ref="X13:AG18" si="3">IF(OR(BD13="о",BD13="х"),BD13,IF($A13=X$20,"н",""))</f>
        <v>о</v>
      </c>
      <c r="Y13" s="33" t="str">
        <f t="shared" si="3"/>
        <v/>
      </c>
      <c r="Z13" s="33" t="str">
        <f t="shared" si="3"/>
        <v/>
      </c>
      <c r="AA13" s="33" t="str">
        <f t="shared" si="3"/>
        <v>н</v>
      </c>
      <c r="AB13" s="33" t="str">
        <f t="shared" si="3"/>
        <v/>
      </c>
      <c r="AC13" s="33" t="str">
        <f t="shared" si="3"/>
        <v/>
      </c>
      <c r="AD13" s="33" t="str">
        <f t="shared" si="3"/>
        <v/>
      </c>
      <c r="AE13" s="33" t="str">
        <f t="shared" si="3"/>
        <v>н</v>
      </c>
      <c r="AF13" s="33" t="str">
        <f t="shared" si="3"/>
        <v/>
      </c>
      <c r="AG13" s="33" t="str">
        <f t="shared" si="3"/>
        <v/>
      </c>
      <c r="AH13" s="33" t="str">
        <f t="shared" ref="AH13:AH18" si="4">IF(OR(BN13="о",BN13="х"),BN13,IF($A13=AH$20,"н",""))</f>
        <v/>
      </c>
      <c r="AI13" s="21" t="s">
        <v>14</v>
      </c>
      <c r="AJ13" s="7"/>
      <c r="AK13" s="7" t="s">
        <v>13</v>
      </c>
      <c r="AL13" s="7"/>
      <c r="AM13" s="7"/>
      <c r="AN13" s="7"/>
      <c r="AO13" s="7"/>
      <c r="AP13" s="7"/>
      <c r="AQ13" s="7"/>
      <c r="AR13" s="7"/>
      <c r="AS13" s="7"/>
      <c r="AT13" s="7"/>
      <c r="AU13" s="32" t="s">
        <v>21</v>
      </c>
      <c r="AV13" s="32" t="s">
        <v>21</v>
      </c>
      <c r="AW13" s="32" t="s">
        <v>21</v>
      </c>
      <c r="AX13" s="32" t="s">
        <v>21</v>
      </c>
      <c r="AY13" s="32" t="s">
        <v>21</v>
      </c>
      <c r="AZ13" s="32" t="s">
        <v>21</v>
      </c>
      <c r="BA13" s="32" t="s">
        <v>21</v>
      </c>
      <c r="BB13" s="32" t="s">
        <v>21</v>
      </c>
      <c r="BC13" s="32" t="s">
        <v>21</v>
      </c>
      <c r="BD13" s="32" t="s">
        <v>21</v>
      </c>
      <c r="BE13" s="7"/>
      <c r="BF13" s="7"/>
      <c r="BG13" s="7"/>
      <c r="BH13" s="7"/>
      <c r="BI13" s="7"/>
      <c r="BJ13" s="7"/>
      <c r="BK13" s="7"/>
      <c r="BL13" s="7"/>
      <c r="BM13" s="7"/>
      <c r="BN13" s="7"/>
    </row>
    <row r="14" spans="1:66" ht="28.35" customHeight="1" x14ac:dyDescent="0.25">
      <c r="A14" s="5">
        <v>12</v>
      </c>
      <c r="B14" s="24"/>
      <c r="C14" s="23" t="str">
        <f t="shared" ref="C14:C17" si="5">AI14</f>
        <v>второй</v>
      </c>
      <c r="D14" s="33" t="str">
        <f t="shared" si="1"/>
        <v/>
      </c>
      <c r="E14" s="33" t="str">
        <f t="shared" si="1"/>
        <v>н</v>
      </c>
      <c r="F14" s="33" t="str">
        <f t="shared" si="1"/>
        <v/>
      </c>
      <c r="G14" s="33" t="str">
        <f t="shared" si="1"/>
        <v/>
      </c>
      <c r="H14" s="33" t="str">
        <f t="shared" si="1"/>
        <v/>
      </c>
      <c r="I14" s="33" t="str">
        <f t="shared" si="1"/>
        <v>н</v>
      </c>
      <c r="J14" s="33" t="str">
        <f t="shared" si="1"/>
        <v/>
      </c>
      <c r="K14" s="33" t="str">
        <f t="shared" si="1"/>
        <v/>
      </c>
      <c r="L14" s="33" t="str">
        <f t="shared" si="1"/>
        <v>н</v>
      </c>
      <c r="M14" s="33" t="str">
        <f t="shared" si="1"/>
        <v/>
      </c>
      <c r="N14" s="33" t="str">
        <f t="shared" si="2"/>
        <v/>
      </c>
      <c r="O14" s="33" t="str">
        <f t="shared" si="2"/>
        <v>н</v>
      </c>
      <c r="P14" s="33" t="str">
        <f t="shared" si="2"/>
        <v/>
      </c>
      <c r="Q14" s="33" t="str">
        <f t="shared" si="2"/>
        <v/>
      </c>
      <c r="R14" s="33" t="str">
        <f t="shared" si="2"/>
        <v>н</v>
      </c>
      <c r="S14" s="33" t="str">
        <f t="shared" si="2"/>
        <v/>
      </c>
      <c r="T14" s="33" t="str">
        <f t="shared" si="2"/>
        <v/>
      </c>
      <c r="U14" s="33" t="str">
        <f t="shared" si="2"/>
        <v>н</v>
      </c>
      <c r="V14" s="33" t="str">
        <f t="shared" si="2"/>
        <v/>
      </c>
      <c r="W14" s="33" t="str">
        <f t="shared" si="2"/>
        <v/>
      </c>
      <c r="X14" s="33" t="str">
        <f t="shared" si="3"/>
        <v>н</v>
      </c>
      <c r="Y14" s="33" t="str">
        <f t="shared" si="3"/>
        <v/>
      </c>
      <c r="Z14" s="33" t="str">
        <f t="shared" si="3"/>
        <v/>
      </c>
      <c r="AA14" s="33" t="str">
        <f t="shared" si="3"/>
        <v/>
      </c>
      <c r="AB14" s="33" t="str">
        <f t="shared" si="3"/>
        <v>н</v>
      </c>
      <c r="AC14" s="33" t="str">
        <f t="shared" si="3"/>
        <v/>
      </c>
      <c r="AD14" s="33" t="str">
        <f t="shared" si="3"/>
        <v/>
      </c>
      <c r="AE14" s="33" t="str">
        <f t="shared" si="3"/>
        <v/>
      </c>
      <c r="AF14" s="33" t="str">
        <f t="shared" si="3"/>
        <v>н</v>
      </c>
      <c r="AG14" s="33" t="str">
        <f t="shared" si="3"/>
        <v/>
      </c>
      <c r="AH14" s="33" t="str">
        <f t="shared" si="4"/>
        <v/>
      </c>
      <c r="AI14" s="21" t="s">
        <v>15</v>
      </c>
      <c r="AK14" s="31"/>
    </row>
    <row r="15" spans="1:66" ht="28.35" customHeight="1" x14ac:dyDescent="0.25">
      <c r="A15" s="5"/>
      <c r="B15" s="24"/>
      <c r="C15" s="23" t="str">
        <f t="shared" si="5"/>
        <v>третий</v>
      </c>
      <c r="D15" s="33" t="str">
        <f t="shared" si="1"/>
        <v/>
      </c>
      <c r="E15" s="33" t="str">
        <f t="shared" si="1"/>
        <v/>
      </c>
      <c r="F15" s="33" t="str">
        <f t="shared" si="1"/>
        <v/>
      </c>
      <c r="G15" s="33" t="str">
        <f t="shared" si="1"/>
        <v/>
      </c>
      <c r="H15" s="33" t="str">
        <f t="shared" si="1"/>
        <v/>
      </c>
      <c r="I15" s="33" t="str">
        <f t="shared" si="1"/>
        <v/>
      </c>
      <c r="J15" s="33" t="str">
        <f t="shared" si="1"/>
        <v/>
      </c>
      <c r="K15" s="33" t="str">
        <f t="shared" si="1"/>
        <v/>
      </c>
      <c r="L15" s="33" t="str">
        <f t="shared" si="1"/>
        <v/>
      </c>
      <c r="M15" s="33" t="str">
        <f t="shared" si="1"/>
        <v/>
      </c>
      <c r="N15" s="33" t="str">
        <f t="shared" si="2"/>
        <v/>
      </c>
      <c r="O15" s="33" t="str">
        <f t="shared" si="2"/>
        <v/>
      </c>
      <c r="P15" s="33" t="str">
        <f t="shared" si="2"/>
        <v/>
      </c>
      <c r="Q15" s="33" t="str">
        <f t="shared" si="2"/>
        <v/>
      </c>
      <c r="R15" s="33" t="str">
        <f t="shared" si="2"/>
        <v/>
      </c>
      <c r="S15" s="33" t="str">
        <f t="shared" si="2"/>
        <v/>
      </c>
      <c r="T15" s="33" t="str">
        <f t="shared" si="2"/>
        <v/>
      </c>
      <c r="U15" s="33" t="str">
        <f t="shared" si="2"/>
        <v/>
      </c>
      <c r="V15" s="33" t="str">
        <f t="shared" si="2"/>
        <v/>
      </c>
      <c r="W15" s="33" t="str">
        <f t="shared" si="2"/>
        <v/>
      </c>
      <c r="X15" s="33" t="str">
        <f t="shared" si="3"/>
        <v/>
      </c>
      <c r="Y15" s="33" t="str">
        <f t="shared" si="3"/>
        <v/>
      </c>
      <c r="Z15" s="33" t="str">
        <f t="shared" si="3"/>
        <v/>
      </c>
      <c r="AA15" s="33" t="str">
        <f t="shared" si="3"/>
        <v/>
      </c>
      <c r="AB15" s="33" t="str">
        <f t="shared" si="3"/>
        <v/>
      </c>
      <c r="AC15" s="33" t="str">
        <f t="shared" si="3"/>
        <v/>
      </c>
      <c r="AD15" s="33" t="str">
        <f t="shared" si="3"/>
        <v/>
      </c>
      <c r="AE15" s="33" t="str">
        <f t="shared" si="3"/>
        <v/>
      </c>
      <c r="AF15" s="33" t="str">
        <f t="shared" si="3"/>
        <v/>
      </c>
      <c r="AG15" s="33" t="str">
        <f t="shared" si="3"/>
        <v/>
      </c>
      <c r="AH15" s="33" t="str">
        <f t="shared" si="4"/>
        <v/>
      </c>
      <c r="AI15" s="21" t="s">
        <v>16</v>
      </c>
      <c r="AJ15" t="s">
        <v>13</v>
      </c>
    </row>
    <row r="16" spans="1:66" ht="28.35" customHeight="1" x14ac:dyDescent="0.25">
      <c r="A16" s="5">
        <v>34</v>
      </c>
      <c r="B16" s="24"/>
      <c r="C16" s="23" t="str">
        <f t="shared" si="5"/>
        <v>четвёртый</v>
      </c>
      <c r="D16" s="33" t="str">
        <f t="shared" si="1"/>
        <v/>
      </c>
      <c r="E16" s="33" t="str">
        <f t="shared" si="1"/>
        <v/>
      </c>
      <c r="F16" s="34" t="str">
        <f t="shared" si="1"/>
        <v>н</v>
      </c>
      <c r="G16" s="34" t="str">
        <f t="shared" si="1"/>
        <v>о</v>
      </c>
      <c r="H16" s="34" t="str">
        <f t="shared" si="1"/>
        <v>о</v>
      </c>
      <c r="I16" s="34" t="str">
        <f t="shared" si="1"/>
        <v>о</v>
      </c>
      <c r="J16" s="34" t="str">
        <f t="shared" si="1"/>
        <v>о</v>
      </c>
      <c r="K16" s="34" t="str">
        <f t="shared" si="1"/>
        <v>о</v>
      </c>
      <c r="L16" s="34" t="str">
        <f t="shared" si="1"/>
        <v>о</v>
      </c>
      <c r="M16" s="34" t="str">
        <f t="shared" si="1"/>
        <v>о</v>
      </c>
      <c r="N16" s="34" t="str">
        <f t="shared" si="2"/>
        <v>о</v>
      </c>
      <c r="O16" s="34" t="str">
        <f t="shared" si="2"/>
        <v>о</v>
      </c>
      <c r="P16" s="34" t="str">
        <f t="shared" si="2"/>
        <v>н</v>
      </c>
      <c r="Q16" s="34" t="str">
        <f t="shared" si="2"/>
        <v/>
      </c>
      <c r="R16" s="34" t="str">
        <f t="shared" si="2"/>
        <v/>
      </c>
      <c r="S16" s="34" t="str">
        <f t="shared" si="2"/>
        <v>н</v>
      </c>
      <c r="T16" s="34" t="str">
        <f t="shared" si="2"/>
        <v/>
      </c>
      <c r="U16" s="34" t="str">
        <f t="shared" si="2"/>
        <v/>
      </c>
      <c r="V16" s="34" t="str">
        <f t="shared" si="2"/>
        <v>н</v>
      </c>
      <c r="W16" s="34" t="str">
        <f t="shared" si="2"/>
        <v/>
      </c>
      <c r="X16" s="34" t="str">
        <f t="shared" si="3"/>
        <v/>
      </c>
      <c r="Y16" s="34" t="str">
        <f t="shared" si="3"/>
        <v>н</v>
      </c>
      <c r="Z16" s="34" t="str">
        <f t="shared" si="3"/>
        <v/>
      </c>
      <c r="AA16" s="34" t="str">
        <f t="shared" si="3"/>
        <v/>
      </c>
      <c r="AB16" s="34" t="str">
        <f t="shared" si="3"/>
        <v/>
      </c>
      <c r="AC16" s="34" t="str">
        <f t="shared" si="3"/>
        <v>н</v>
      </c>
      <c r="AD16" s="34" t="str">
        <f t="shared" si="3"/>
        <v/>
      </c>
      <c r="AE16" s="34" t="str">
        <f t="shared" si="3"/>
        <v/>
      </c>
      <c r="AF16" s="34" t="str">
        <f t="shared" si="3"/>
        <v/>
      </c>
      <c r="AG16" s="34" t="str">
        <f t="shared" si="3"/>
        <v>н</v>
      </c>
      <c r="AH16" s="34" t="str">
        <f t="shared" si="4"/>
        <v/>
      </c>
      <c r="AI16" s="21" t="s">
        <v>17</v>
      </c>
      <c r="AJ16" t="s">
        <v>13</v>
      </c>
      <c r="AL16" s="31"/>
      <c r="AM16" s="31" t="s">
        <v>21</v>
      </c>
      <c r="AN16" s="31" t="s">
        <v>21</v>
      </c>
      <c r="AO16" s="31" t="s">
        <v>21</v>
      </c>
      <c r="AP16" s="31" t="s">
        <v>21</v>
      </c>
      <c r="AQ16" s="31" t="s">
        <v>21</v>
      </c>
      <c r="AR16" s="31" t="s">
        <v>21</v>
      </c>
      <c r="AS16" s="31" t="s">
        <v>21</v>
      </c>
      <c r="AT16" s="31" t="s">
        <v>21</v>
      </c>
      <c r="AU16" s="31" t="s">
        <v>21</v>
      </c>
    </row>
    <row r="17" spans="1:66" ht="28.35" customHeight="1" x14ac:dyDescent="0.25">
      <c r="A17" s="5">
        <v>45</v>
      </c>
      <c r="B17" s="24"/>
      <c r="C17" s="23" t="str">
        <f t="shared" si="5"/>
        <v>пятый</v>
      </c>
      <c r="D17" s="33" t="str">
        <f t="shared" si="1"/>
        <v>х</v>
      </c>
      <c r="E17" s="33" t="str">
        <f t="shared" si="1"/>
        <v>х</v>
      </c>
      <c r="F17" s="34" t="str">
        <f t="shared" si="1"/>
        <v>х</v>
      </c>
      <c r="G17" s="34" t="str">
        <f t="shared" si="1"/>
        <v>х</v>
      </c>
      <c r="H17" s="34" t="str">
        <f t="shared" si="1"/>
        <v>х</v>
      </c>
      <c r="I17" s="34" t="str">
        <f t="shared" si="1"/>
        <v>х</v>
      </c>
      <c r="J17" s="34" t="str">
        <f t="shared" si="1"/>
        <v>х</v>
      </c>
      <c r="K17" s="34" t="str">
        <f t="shared" si="1"/>
        <v>х</v>
      </c>
      <c r="L17" s="34" t="str">
        <f t="shared" si="1"/>
        <v>х</v>
      </c>
      <c r="M17" s="34" t="str">
        <f t="shared" si="1"/>
        <v>х</v>
      </c>
      <c r="N17" s="34" t="str">
        <f t="shared" si="2"/>
        <v>х</v>
      </c>
      <c r="O17" s="34" t="str">
        <f t="shared" si="2"/>
        <v>х</v>
      </c>
      <c r="P17" s="34" t="str">
        <f t="shared" si="2"/>
        <v>х</v>
      </c>
      <c r="Q17" s="34" t="str">
        <f t="shared" si="2"/>
        <v>х</v>
      </c>
      <c r="R17" s="34" t="str">
        <f t="shared" si="2"/>
        <v>х</v>
      </c>
      <c r="S17" s="34" t="str">
        <f t="shared" si="2"/>
        <v>х</v>
      </c>
      <c r="T17" s="34" t="str">
        <f t="shared" si="2"/>
        <v>х</v>
      </c>
      <c r="U17" s="34" t="str">
        <f t="shared" si="2"/>
        <v>х</v>
      </c>
      <c r="V17" s="34" t="str">
        <f t="shared" si="2"/>
        <v>х</v>
      </c>
      <c r="W17" s="34" t="str">
        <f t="shared" si="2"/>
        <v>х</v>
      </c>
      <c r="X17" s="34" t="str">
        <f t="shared" si="3"/>
        <v>х</v>
      </c>
      <c r="Y17" s="34" t="str">
        <f t="shared" si="3"/>
        <v>х</v>
      </c>
      <c r="Z17" s="34" t="str">
        <f t="shared" si="3"/>
        <v>х</v>
      </c>
      <c r="AA17" s="34" t="str">
        <f t="shared" si="3"/>
        <v>х</v>
      </c>
      <c r="AB17" s="34" t="str">
        <f t="shared" si="3"/>
        <v>х</v>
      </c>
      <c r="AC17" s="34" t="str">
        <f t="shared" si="3"/>
        <v>х</v>
      </c>
      <c r="AD17" s="34" t="str">
        <f t="shared" si="3"/>
        <v>х</v>
      </c>
      <c r="AE17" s="34" t="str">
        <f t="shared" si="3"/>
        <v>х</v>
      </c>
      <c r="AF17" s="34" t="str">
        <f t="shared" si="3"/>
        <v>х</v>
      </c>
      <c r="AG17" s="34" t="str">
        <f t="shared" si="3"/>
        <v>х</v>
      </c>
      <c r="AH17" s="34" t="str">
        <f t="shared" si="4"/>
        <v>х</v>
      </c>
      <c r="AI17" s="21" t="s">
        <v>18</v>
      </c>
      <c r="AJ17" t="s">
        <v>25</v>
      </c>
      <c r="AK17" t="s">
        <v>25</v>
      </c>
      <c r="AL17" t="s">
        <v>25</v>
      </c>
      <c r="AM17" t="s">
        <v>25</v>
      </c>
      <c r="AN17" t="s">
        <v>25</v>
      </c>
      <c r="AO17" t="s">
        <v>25</v>
      </c>
      <c r="AP17" t="s">
        <v>25</v>
      </c>
      <c r="AQ17" t="s">
        <v>25</v>
      </c>
      <c r="AR17" t="s">
        <v>25</v>
      </c>
      <c r="AS17" t="s">
        <v>25</v>
      </c>
      <c r="AT17" t="s">
        <v>25</v>
      </c>
      <c r="AU17" t="s">
        <v>25</v>
      </c>
      <c r="AV17" t="s">
        <v>25</v>
      </c>
      <c r="AW17" t="s">
        <v>25</v>
      </c>
      <c r="AX17" t="s">
        <v>25</v>
      </c>
      <c r="AY17" t="s">
        <v>25</v>
      </c>
      <c r="AZ17" t="s">
        <v>25</v>
      </c>
      <c r="BA17" t="s">
        <v>25</v>
      </c>
      <c r="BB17" t="s">
        <v>25</v>
      </c>
      <c r="BC17" t="s">
        <v>25</v>
      </c>
      <c r="BD17" t="s">
        <v>25</v>
      </c>
      <c r="BE17" t="s">
        <v>25</v>
      </c>
      <c r="BF17" t="s">
        <v>25</v>
      </c>
      <c r="BG17" t="s">
        <v>25</v>
      </c>
      <c r="BH17" t="s">
        <v>25</v>
      </c>
      <c r="BI17" t="s">
        <v>25</v>
      </c>
      <c r="BJ17" t="s">
        <v>25</v>
      </c>
      <c r="BK17" t="s">
        <v>25</v>
      </c>
      <c r="BL17" t="s">
        <v>25</v>
      </c>
      <c r="BM17" t="s">
        <v>25</v>
      </c>
      <c r="BN17" t="s">
        <v>25</v>
      </c>
    </row>
    <row r="18" spans="1:66" ht="28.35" customHeight="1" x14ac:dyDescent="0.25">
      <c r="A18" s="5">
        <v>56</v>
      </c>
      <c r="B18" s="24"/>
      <c r="C18" s="22" t="str">
        <f>AI18</f>
        <v>шестой</v>
      </c>
      <c r="D18" s="33" t="str">
        <f t="shared" si="1"/>
        <v/>
      </c>
      <c r="E18" s="33" t="str">
        <f t="shared" si="1"/>
        <v/>
      </c>
      <c r="F18" s="34" t="str">
        <f t="shared" si="1"/>
        <v/>
      </c>
      <c r="G18" s="34" t="str">
        <f t="shared" si="1"/>
        <v>н</v>
      </c>
      <c r="H18" s="34" t="str">
        <f t="shared" si="1"/>
        <v/>
      </c>
      <c r="I18" s="34" t="str">
        <f t="shared" si="1"/>
        <v/>
      </c>
      <c r="J18" s="34" t="str">
        <f t="shared" si="1"/>
        <v>н</v>
      </c>
      <c r="K18" s="34" t="str">
        <f t="shared" si="1"/>
        <v/>
      </c>
      <c r="L18" s="34" t="str">
        <f t="shared" si="1"/>
        <v/>
      </c>
      <c r="M18" s="34" t="str">
        <f t="shared" si="1"/>
        <v>н</v>
      </c>
      <c r="N18" s="34" t="str">
        <f t="shared" si="2"/>
        <v/>
      </c>
      <c r="O18" s="34" t="str">
        <f t="shared" si="2"/>
        <v/>
      </c>
      <c r="P18" s="34" t="str">
        <f t="shared" si="2"/>
        <v/>
      </c>
      <c r="Q18" s="34" t="str">
        <f t="shared" si="2"/>
        <v>н</v>
      </c>
      <c r="R18" s="34" t="str">
        <f t="shared" si="2"/>
        <v/>
      </c>
      <c r="S18" s="34" t="str">
        <f t="shared" si="2"/>
        <v/>
      </c>
      <c r="T18" s="34" t="str">
        <f t="shared" si="2"/>
        <v>н</v>
      </c>
      <c r="U18" s="34" t="str">
        <f t="shared" si="2"/>
        <v/>
      </c>
      <c r="V18" s="34" t="str">
        <f t="shared" si="2"/>
        <v/>
      </c>
      <c r="W18" s="34" t="str">
        <f t="shared" si="2"/>
        <v>н</v>
      </c>
      <c r="X18" s="34" t="str">
        <f t="shared" si="3"/>
        <v/>
      </c>
      <c r="Y18" s="34" t="str">
        <f t="shared" si="3"/>
        <v/>
      </c>
      <c r="Z18" s="34" t="str">
        <f t="shared" si="3"/>
        <v>н</v>
      </c>
      <c r="AA18" s="34" t="str">
        <f t="shared" si="3"/>
        <v/>
      </c>
      <c r="AB18" s="34" t="str">
        <f t="shared" si="3"/>
        <v/>
      </c>
      <c r="AC18" s="34" t="str">
        <f t="shared" si="3"/>
        <v/>
      </c>
      <c r="AD18" s="34" t="str">
        <f t="shared" si="3"/>
        <v>н</v>
      </c>
      <c r="AE18" s="34" t="str">
        <f t="shared" si="3"/>
        <v/>
      </c>
      <c r="AF18" s="34" t="str">
        <f t="shared" si="3"/>
        <v/>
      </c>
      <c r="AG18" s="34" t="str">
        <f t="shared" si="3"/>
        <v/>
      </c>
      <c r="AH18" s="34" t="str">
        <f t="shared" si="4"/>
        <v>н</v>
      </c>
      <c r="AI18" s="21" t="s">
        <v>19</v>
      </c>
    </row>
    <row r="20" spans="1:66" x14ac:dyDescent="0.25">
      <c r="C20" t="s">
        <v>24</v>
      </c>
      <c r="D20" s="35">
        <v>1</v>
      </c>
      <c r="E20" s="36">
        <f t="array" ref="E20">MOD(MIN(IF((AK13:AK18&lt;&gt;"о")*(AK13:AK18&lt;&gt;"х")*($A13:$A18&gt;=1),$A13:$A18+($A13:$A18&lt;=D20)*MAX($A13:$A18)))-1,MAX($A13:$A18))+1</f>
        <v>12</v>
      </c>
      <c r="F20" s="36">
        <f t="array" ref="F20">MOD(MIN(IF((AL13:AL18&lt;&gt;"о")*(AL13:AL18&lt;&gt;"х")*($A13:$A18&gt;=1),$A13:$A18+($A13:$A18&lt;=E20)*MAX($A13:$A18)))-1,MAX($A13:$A18))+1</f>
        <v>34</v>
      </c>
      <c r="G20" s="36">
        <f t="array" ref="G20">MOD(MIN(IF((AM13:AM18&lt;&gt;"о")*(AM13:AM18&lt;&gt;"х")*($A13:$A18&gt;=1),$A13:$A18+($A13:$A18&lt;=F20)*MAX($A13:$A18)))-1,MAX($A13:$A18))+1</f>
        <v>56</v>
      </c>
      <c r="H20" s="36">
        <f t="array" ref="H20">MOD(MIN(IF((AN13:AN18&lt;&gt;"о")*(AN13:AN18&lt;&gt;"х")*($A13:$A18&gt;=1),$A13:$A18+($A13:$A18&lt;=G20)*MAX($A13:$A18)))-1,MAX($A13:$A18))+1</f>
        <v>1</v>
      </c>
      <c r="I20" s="36">
        <f t="array" ref="I20">MOD(MIN(IF((AO13:AO18&lt;&gt;"о")*(AO13:AO18&lt;&gt;"х")*($A13:$A18&gt;=1),$A13:$A18+($A13:$A18&lt;=H20)*MAX($A13:$A18)))-1,MAX($A13:$A18))+1</f>
        <v>12</v>
      </c>
      <c r="J20" s="36">
        <f t="array" ref="J20">MOD(MIN(IF((AP13:AP18&lt;&gt;"о")*(AP13:AP18&lt;&gt;"х")*($A13:$A18&gt;=1),$A13:$A18+($A13:$A18&lt;=I20)*MAX($A13:$A18)))-1,MAX($A13:$A18))+1</f>
        <v>56</v>
      </c>
      <c r="K20" s="36">
        <f t="array" ref="K20">MOD(MIN(IF((AQ13:AQ18&lt;&gt;"о")*(AQ13:AQ18&lt;&gt;"х")*($A13:$A18&gt;=1),$A13:$A18+($A13:$A18&lt;=J20)*MAX($A13:$A18)))-1,MAX($A13:$A18))+1</f>
        <v>1</v>
      </c>
      <c r="L20" s="36">
        <f t="array" ref="L20">MOD(MIN(IF((AR13:AR18&lt;&gt;"о")*(AR13:AR18&lt;&gt;"х")*($A13:$A18&gt;=1),$A13:$A18+($A13:$A18&lt;=K20)*MAX($A13:$A18)))-1,MAX($A13:$A18))+1</f>
        <v>12</v>
      </c>
      <c r="M20" s="36">
        <f t="array" ref="M20">MOD(MIN(IF((AS13:AS18&lt;&gt;"о")*(AS13:AS18&lt;&gt;"х")*($A13:$A18&gt;=1),$A13:$A18+($A13:$A18&lt;=L20)*MAX($A13:$A18)))-1,MAX($A13:$A18))+1</f>
        <v>56</v>
      </c>
      <c r="N20" s="36">
        <f t="array" ref="N20">MOD(MIN(IF((AT13:AT18&lt;&gt;"о")*(AT13:AT18&lt;&gt;"х")*($A13:$A18&gt;=1),$A13:$A18+($A13:$A18&lt;=M20)*MAX($A13:$A18)))-1,MAX($A13:$A18))+1</f>
        <v>1</v>
      </c>
      <c r="O20" s="36">
        <f t="array" ref="O20">MOD(MIN(IF((AU13:AU18&lt;&gt;"о")*(AU13:AU18&lt;&gt;"х")*($A13:$A18&gt;=1),$A13:$A18+($A13:$A18&lt;=N20)*MAX($A13:$A18)))-1,MAX($A13:$A18))+1</f>
        <v>12</v>
      </c>
      <c r="P20" s="36">
        <f t="array" ref="P20">MOD(MIN(IF((AV13:AV18&lt;&gt;"о")*(AV13:AV18&lt;&gt;"х")*($A13:$A18&gt;=1),$A13:$A18+($A13:$A18&lt;=O20)*MAX($A13:$A18)))-1,MAX($A13:$A18))+1</f>
        <v>34</v>
      </c>
      <c r="Q20" s="36">
        <f t="array" ref="Q20">MOD(MIN(IF((AW13:AW18&lt;&gt;"о")*(AW13:AW18&lt;&gt;"х")*($A13:$A18&gt;=1),$A13:$A18+($A13:$A18&lt;=P20)*MAX($A13:$A18)))-1,MAX($A13:$A18))+1</f>
        <v>56</v>
      </c>
      <c r="R20" s="36">
        <f t="array" ref="R20">MOD(MIN(IF((AX13:AX18&lt;&gt;"о")*(AX13:AX18&lt;&gt;"х")*($A13:$A18&gt;=1),$A13:$A18+($A13:$A18&lt;=Q20)*MAX($A13:$A18)))-1,MAX($A13:$A18))+1</f>
        <v>12</v>
      </c>
      <c r="S20" s="36">
        <f t="array" ref="S20">MOD(MIN(IF((AY13:AY18&lt;&gt;"о")*(AY13:AY18&lt;&gt;"х")*($A13:$A18&gt;=1),$A13:$A18+($A13:$A18&lt;=R20)*MAX($A13:$A18)))-1,MAX($A13:$A18))+1</f>
        <v>34</v>
      </c>
      <c r="T20" s="36">
        <f t="array" ref="T20">MOD(MIN(IF((AZ13:AZ18&lt;&gt;"о")*(AZ13:AZ18&lt;&gt;"х")*($A13:$A18&gt;=1),$A13:$A18+($A13:$A18&lt;=S20)*MAX($A13:$A18)))-1,MAX($A13:$A18))+1</f>
        <v>56</v>
      </c>
      <c r="U20" s="36">
        <f t="array" ref="U20">MOD(MIN(IF((BA13:BA18&lt;&gt;"о")*(BA13:BA18&lt;&gt;"х")*($A13:$A18&gt;=1),$A13:$A18+($A13:$A18&lt;=T20)*MAX($A13:$A18)))-1,MAX($A13:$A18))+1</f>
        <v>12</v>
      </c>
      <c r="V20" s="36">
        <f t="array" ref="V20">MOD(MIN(IF((BB13:BB18&lt;&gt;"о")*(BB13:BB18&lt;&gt;"х")*($A13:$A18&gt;=1),$A13:$A18+($A13:$A18&lt;=U20)*MAX($A13:$A18)))-1,MAX($A13:$A18))+1</f>
        <v>34</v>
      </c>
      <c r="W20" s="36">
        <f t="array" ref="W20">MOD(MIN(IF((BC13:BC18&lt;&gt;"о")*(BC13:BC18&lt;&gt;"х")*($A13:$A18&gt;=1),$A13:$A18+($A13:$A18&lt;=V20)*MAX($A13:$A18)))-1,MAX($A13:$A18))+1</f>
        <v>56</v>
      </c>
      <c r="X20" s="36">
        <f t="array" ref="X20">MOD(MIN(IF((BD13:BD18&lt;&gt;"о")*(BD13:BD18&lt;&gt;"х")*($A13:$A18&gt;=1),$A13:$A18+($A13:$A18&lt;=W20)*MAX($A13:$A18)))-1,MAX($A13:$A18))+1</f>
        <v>12</v>
      </c>
      <c r="Y20" s="36">
        <f t="array" ref="Y20">MOD(MIN(IF((BE13:BE18&lt;&gt;"о")*(BE13:BE18&lt;&gt;"х")*($A13:$A18&gt;=1),$A13:$A18+($A13:$A18&lt;=X20)*MAX($A13:$A18)))-1,MAX($A13:$A18))+1</f>
        <v>34</v>
      </c>
      <c r="Z20" s="36">
        <f t="array" ref="Z20">MOD(MIN(IF((BF13:BF18&lt;&gt;"о")*(BF13:BF18&lt;&gt;"х")*($A13:$A18&gt;=1),$A13:$A18+($A13:$A18&lt;=Y20)*MAX($A13:$A18)))-1,MAX($A13:$A18))+1</f>
        <v>56</v>
      </c>
      <c r="AA20" s="36">
        <f t="array" ref="AA20">MOD(MIN(IF((BG13:BG18&lt;&gt;"о")*(BG13:BG18&lt;&gt;"х")*($A13:$A18&gt;=1),$A13:$A18+($A13:$A18&lt;=Z20)*MAX($A13:$A18)))-1,MAX($A13:$A18))+1</f>
        <v>1</v>
      </c>
      <c r="AB20" s="36">
        <f t="array" ref="AB20">MOD(MIN(IF((BH13:BH18&lt;&gt;"о")*(BH13:BH18&lt;&gt;"х")*($A13:$A18&gt;=1),$A13:$A18+($A13:$A18&lt;=AA20)*MAX($A13:$A18)))-1,MAX($A13:$A18))+1</f>
        <v>12</v>
      </c>
      <c r="AC20" s="36">
        <f t="array" ref="AC20">MOD(MIN(IF((BI13:BI18&lt;&gt;"о")*(BI13:BI18&lt;&gt;"х")*($A13:$A18&gt;=1),$A13:$A18+($A13:$A18&lt;=AB20)*MAX($A13:$A18)))-1,MAX($A13:$A18))+1</f>
        <v>34</v>
      </c>
      <c r="AD20" s="36">
        <f t="array" ref="AD20">MOD(MIN(IF((BJ13:BJ18&lt;&gt;"о")*(BJ13:BJ18&lt;&gt;"х")*($A13:$A18&gt;=1),$A13:$A18+($A13:$A18&lt;=AC20)*MAX($A13:$A18)))-1,MAX($A13:$A18))+1</f>
        <v>56</v>
      </c>
      <c r="AE20" s="36">
        <f t="array" ref="AE20">MOD(MIN(IF((BK13:BK18&lt;&gt;"о")*(BK13:BK18&lt;&gt;"х")*($A13:$A18&gt;=1),$A13:$A18+($A13:$A18&lt;=AD20)*MAX($A13:$A18)))-1,MAX($A13:$A18))+1</f>
        <v>1</v>
      </c>
      <c r="AF20" s="36">
        <f t="array" ref="AF20">MOD(MIN(IF((BL13:BL18&lt;&gt;"о")*(BL13:BL18&lt;&gt;"х")*($A13:$A18&gt;=1),$A13:$A18+($A13:$A18&lt;=AE20)*MAX($A13:$A18)))-1,MAX($A13:$A18))+1</f>
        <v>12</v>
      </c>
      <c r="AG20" s="36">
        <f t="array" ref="AG20">MOD(MIN(IF((BM13:BM18&lt;&gt;"о")*(BM13:BM18&lt;&gt;"х")*($A13:$A18&gt;=1),$A13:$A18+($A13:$A18&lt;=AF20)*MAX($A13:$A18)))-1,MAX($A13:$A18))+1</f>
        <v>34</v>
      </c>
      <c r="AH20" s="36">
        <f t="array" ref="AH20">MOD(MIN(IF((BN13:BN18&lt;&gt;"о")*(BN13:BN18&lt;&gt;"х")*($A13:$A18&gt;=1),$A13:$A18+($A13:$A18&lt;=AG20)*MAX($A13:$A18)))-1,MAX($A13:$A18))+1</f>
        <v>56</v>
      </c>
    </row>
    <row r="21" spans="1:66" ht="22.5" customHeight="1" x14ac:dyDescent="0.25">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row>
    <row r="22" spans="1:66" ht="22.5" customHeight="1" x14ac:dyDescent="0.2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4" spans="1:66" ht="18.75" x14ac:dyDescent="0.25">
      <c r="A24" s="4"/>
      <c r="B24" s="4"/>
      <c r="C24" s="4"/>
      <c r="D24" s="4"/>
      <c r="E24" s="4"/>
      <c r="F24" s="4"/>
      <c r="G24" s="4"/>
      <c r="H24" s="4"/>
      <c r="I24" s="4"/>
      <c r="J24" s="4"/>
      <c r="K24" s="4"/>
      <c r="L24" s="4"/>
      <c r="M24" s="4"/>
      <c r="N24" s="37"/>
      <c r="O24" s="37"/>
      <c r="P24" s="37"/>
      <c r="Q24" s="37"/>
      <c r="R24" s="37"/>
      <c r="S24" s="37"/>
      <c r="T24" s="37"/>
      <c r="U24" s="37"/>
      <c r="V24" s="37"/>
      <c r="W24" s="37"/>
      <c r="X24" s="37"/>
      <c r="Y24" s="37"/>
      <c r="Z24" s="37"/>
      <c r="AA24" s="37"/>
      <c r="AB24" s="37"/>
      <c r="AC24" s="37"/>
      <c r="AD24" s="37"/>
      <c r="AE24" s="37"/>
      <c r="AF24" s="37"/>
      <c r="AG24" s="37"/>
      <c r="AH24" s="37"/>
    </row>
    <row r="25" spans="1:66" ht="18.75" x14ac:dyDescent="0.25">
      <c r="A25" s="4"/>
      <c r="B25" s="4"/>
      <c r="C25" s="4"/>
      <c r="D25" s="4"/>
      <c r="E25" s="4"/>
      <c r="F25" s="4"/>
      <c r="G25" s="4"/>
      <c r="H25" s="4"/>
      <c r="I25" s="4"/>
      <c r="J25" s="4"/>
      <c r="K25" s="4"/>
      <c r="L25" s="4"/>
      <c r="M25" s="4"/>
      <c r="N25" s="37"/>
      <c r="O25" s="37"/>
      <c r="P25" s="37"/>
      <c r="Q25" s="37"/>
      <c r="R25" s="37"/>
      <c r="S25" s="37"/>
      <c r="T25" s="37"/>
      <c r="U25" s="37"/>
      <c r="V25" s="37"/>
      <c r="W25" s="37"/>
      <c r="X25" s="37"/>
      <c r="Y25" s="37"/>
      <c r="Z25" s="37"/>
      <c r="AA25" s="37"/>
      <c r="AB25" s="37"/>
      <c r="AC25" s="37"/>
      <c r="AD25" s="37"/>
      <c r="AE25" s="37"/>
      <c r="AF25" s="37"/>
      <c r="AG25" s="37"/>
      <c r="AH25" s="37"/>
    </row>
    <row r="26" spans="1:66" ht="18.75" x14ac:dyDescent="0.25">
      <c r="A26" s="4"/>
      <c r="B26" s="4"/>
      <c r="C26" s="4"/>
      <c r="D26" s="4"/>
      <c r="E26" s="4"/>
      <c r="F26" s="4"/>
      <c r="G26" s="4"/>
      <c r="H26" s="4"/>
      <c r="I26" s="4"/>
      <c r="J26" s="4"/>
      <c r="K26" s="4"/>
      <c r="L26" s="4"/>
      <c r="M26" s="4"/>
      <c r="N26" s="29"/>
      <c r="O26" s="29"/>
      <c r="P26" s="29"/>
      <c r="Q26" s="29"/>
      <c r="R26" s="29"/>
      <c r="S26" s="29"/>
      <c r="T26" s="29"/>
      <c r="U26" s="3"/>
      <c r="V26" s="3"/>
      <c r="W26" s="3"/>
      <c r="X26" s="3"/>
      <c r="Y26" s="3"/>
      <c r="Z26" s="3"/>
      <c r="AA26" s="3"/>
      <c r="AB26" s="3"/>
      <c r="AC26" s="3"/>
      <c r="AD26" s="3"/>
      <c r="AE26" s="3"/>
      <c r="AF26" s="3"/>
      <c r="AG26" s="3"/>
      <c r="AH26" s="3"/>
    </row>
    <row r="27" spans="1:66" ht="18.75" x14ac:dyDescent="0.25">
      <c r="A27" s="4"/>
      <c r="B27" s="4"/>
      <c r="C27" s="4"/>
      <c r="D27" s="4"/>
      <c r="E27" s="4"/>
      <c r="F27" s="4"/>
      <c r="G27" s="4"/>
      <c r="H27" s="4"/>
      <c r="I27" s="4"/>
      <c r="J27" s="4"/>
      <c r="K27" s="4"/>
      <c r="L27" s="4"/>
      <c r="M27" s="4"/>
      <c r="N27" s="37"/>
      <c r="O27" s="37"/>
      <c r="P27" s="37"/>
      <c r="Q27" s="37"/>
      <c r="R27" s="37"/>
      <c r="S27" s="37"/>
      <c r="T27" s="37"/>
      <c r="U27" s="37"/>
      <c r="V27" s="37"/>
      <c r="W27" s="37"/>
      <c r="X27" s="37"/>
      <c r="Y27" s="37"/>
      <c r="Z27" s="37"/>
      <c r="AA27" s="37"/>
      <c r="AB27" s="37"/>
      <c r="AC27" s="37"/>
      <c r="AD27" s="37"/>
      <c r="AE27" s="37"/>
      <c r="AF27" s="37"/>
      <c r="AG27" s="37"/>
      <c r="AH27" s="37"/>
    </row>
    <row r="28" spans="1:66"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66"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66"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66" ht="18.75" x14ac:dyDescent="0.3">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1:66" ht="18.75" x14ac:dyDescent="0.3">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ht="18.75" x14ac:dyDescent="0.3">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ht="18.75" x14ac:dyDescent="0.25">
      <c r="A35" s="15"/>
      <c r="B35" s="16"/>
      <c r="C35" s="16"/>
      <c r="D35" s="27"/>
      <c r="E35" s="27"/>
      <c r="F35" s="27"/>
      <c r="G35" s="27"/>
      <c r="H35" s="27"/>
      <c r="I35" s="27"/>
      <c r="J35" s="27"/>
      <c r="K35" s="27"/>
      <c r="L35" s="27"/>
      <c r="M35" s="27"/>
      <c r="N35" s="12"/>
      <c r="O35" s="12"/>
      <c r="P35" s="12"/>
      <c r="Q35" s="12"/>
      <c r="R35" s="12"/>
      <c r="S35" s="12"/>
      <c r="T35" s="12"/>
      <c r="U35" s="12"/>
      <c r="V35" s="12"/>
      <c r="W35" s="12"/>
      <c r="X35" s="12"/>
      <c r="Y35" s="12"/>
      <c r="Z35" s="12"/>
      <c r="AA35" s="12"/>
      <c r="AB35" s="12"/>
      <c r="AC35" s="12"/>
      <c r="AD35" s="12"/>
      <c r="AE35" s="12"/>
      <c r="AF35" s="12"/>
      <c r="AG35" s="12"/>
      <c r="AH35" s="12"/>
    </row>
    <row r="36" spans="1:34" ht="28.35" customHeight="1" x14ac:dyDescent="0.25">
      <c r="A36" s="15"/>
      <c r="B36" s="29"/>
      <c r="C36" s="29"/>
      <c r="D36" s="28"/>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ht="28.35" customHeight="1" x14ac:dyDescent="0.25">
      <c r="A37" s="15"/>
      <c r="B37" s="29"/>
      <c r="C37" s="29"/>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ht="28.35" customHeight="1" x14ac:dyDescent="0.25">
      <c r="A38" s="15"/>
      <c r="B38" s="29"/>
      <c r="C38" s="29"/>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ht="28.35" customHeight="1" x14ac:dyDescent="0.25">
      <c r="A39" s="15"/>
      <c r="B39" s="29"/>
      <c r="C39" s="29"/>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t="28.35" customHeight="1" x14ac:dyDescent="0.25">
      <c r="A40" s="15"/>
      <c r="B40" s="29"/>
      <c r="C40" s="29"/>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ht="28.35" customHeight="1" x14ac:dyDescent="0.3">
      <c r="A41" s="15"/>
      <c r="B41" s="1"/>
      <c r="C41" s="1"/>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25.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row>
    <row r="45" spans="1:34" ht="25.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row>
    <row r="46" spans="1:34"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75" x14ac:dyDescent="0.25">
      <c r="A47" s="4"/>
      <c r="B47" s="4"/>
      <c r="C47" s="4"/>
      <c r="D47" s="4"/>
      <c r="E47" s="4"/>
      <c r="F47" s="4"/>
      <c r="G47" s="4"/>
      <c r="H47" s="4"/>
      <c r="I47" s="4"/>
      <c r="J47" s="4"/>
      <c r="K47" s="4"/>
      <c r="L47" s="4"/>
      <c r="M47" s="4"/>
      <c r="N47" s="37"/>
      <c r="O47" s="37"/>
      <c r="P47" s="37"/>
      <c r="Q47" s="37"/>
      <c r="R47" s="37"/>
      <c r="S47" s="37"/>
      <c r="T47" s="37"/>
      <c r="U47" s="37"/>
      <c r="V47" s="37"/>
      <c r="W47" s="37"/>
      <c r="X47" s="37"/>
      <c r="Y47" s="37"/>
      <c r="Z47" s="37"/>
      <c r="AA47" s="37"/>
      <c r="AB47" s="37"/>
      <c r="AC47" s="37"/>
      <c r="AD47" s="37"/>
      <c r="AE47" s="37"/>
      <c r="AF47" s="37"/>
      <c r="AG47" s="37"/>
      <c r="AH47" s="37"/>
    </row>
    <row r="48" spans="1:34" ht="18.75" x14ac:dyDescent="0.25">
      <c r="A48" s="4"/>
      <c r="B48" s="4"/>
      <c r="C48" s="4"/>
      <c r="D48" s="4"/>
      <c r="E48" s="4"/>
      <c r="F48" s="4"/>
      <c r="G48" s="4"/>
      <c r="H48" s="4"/>
      <c r="I48" s="4"/>
      <c r="J48" s="4"/>
      <c r="K48" s="4"/>
      <c r="L48" s="4"/>
      <c r="M48" s="4"/>
      <c r="N48" s="37"/>
      <c r="O48" s="37"/>
      <c r="P48" s="37"/>
      <c r="Q48" s="37"/>
      <c r="R48" s="37"/>
      <c r="S48" s="37"/>
      <c r="T48" s="37"/>
      <c r="U48" s="37"/>
      <c r="V48" s="37"/>
      <c r="W48" s="37"/>
      <c r="X48" s="37"/>
      <c r="Y48" s="37"/>
      <c r="Z48" s="37"/>
      <c r="AA48" s="37"/>
      <c r="AB48" s="37"/>
      <c r="AC48" s="37"/>
      <c r="AD48" s="37"/>
      <c r="AE48" s="37"/>
      <c r="AF48" s="37"/>
      <c r="AG48" s="37"/>
      <c r="AH48" s="37"/>
    </row>
    <row r="49" spans="1:34" ht="18.75" x14ac:dyDescent="0.25">
      <c r="A49" s="4"/>
      <c r="B49" s="4"/>
      <c r="C49" s="4"/>
      <c r="D49" s="4"/>
      <c r="E49" s="4"/>
      <c r="F49" s="4"/>
      <c r="G49" s="4"/>
      <c r="H49" s="4"/>
      <c r="I49" s="4"/>
      <c r="J49" s="4"/>
      <c r="K49" s="4"/>
      <c r="L49" s="4"/>
      <c r="M49" s="4"/>
      <c r="N49" s="29"/>
      <c r="O49" s="29"/>
      <c r="P49" s="29"/>
      <c r="Q49" s="29"/>
      <c r="R49" s="29"/>
      <c r="S49" s="29"/>
      <c r="T49" s="29"/>
      <c r="U49" s="3"/>
      <c r="V49" s="3"/>
      <c r="W49" s="3"/>
      <c r="X49" s="3"/>
      <c r="Y49" s="3"/>
      <c r="Z49" s="3"/>
      <c r="AA49" s="3"/>
      <c r="AB49" s="3"/>
      <c r="AC49" s="3"/>
      <c r="AD49" s="3"/>
      <c r="AE49" s="3"/>
      <c r="AF49" s="3"/>
      <c r="AG49" s="3"/>
      <c r="AH49" s="3"/>
    </row>
    <row r="50" spans="1:34" ht="18.75" x14ac:dyDescent="0.25">
      <c r="A50" s="4"/>
      <c r="B50" s="4"/>
      <c r="C50" s="4"/>
      <c r="D50" s="4"/>
      <c r="E50" s="4"/>
      <c r="F50" s="4"/>
      <c r="G50" s="4"/>
      <c r="H50" s="4"/>
      <c r="I50" s="4"/>
      <c r="J50" s="4"/>
      <c r="K50" s="4"/>
      <c r="L50" s="4"/>
      <c r="M50" s="4"/>
      <c r="N50" s="37"/>
      <c r="O50" s="37"/>
      <c r="P50" s="37"/>
      <c r="Q50" s="37"/>
      <c r="R50" s="37"/>
      <c r="S50" s="37"/>
      <c r="T50" s="37"/>
      <c r="U50" s="37"/>
      <c r="V50" s="37"/>
      <c r="W50" s="37"/>
      <c r="X50" s="37"/>
      <c r="Y50" s="37"/>
      <c r="Z50" s="37"/>
      <c r="AA50" s="37"/>
      <c r="AB50" s="37"/>
      <c r="AC50" s="37"/>
      <c r="AD50" s="37"/>
      <c r="AE50" s="37"/>
      <c r="AF50" s="37"/>
      <c r="AG50" s="37"/>
      <c r="AH50" s="37"/>
    </row>
    <row r="51" spans="1:34"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18.75" x14ac:dyDescent="0.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row>
    <row r="55" spans="1:34" ht="18.75" x14ac:dyDescent="0.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row>
    <row r="56" spans="1:34" ht="18.75"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row>
    <row r="57" spans="1:34"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t="18.75" x14ac:dyDescent="0.25">
      <c r="A58" s="15"/>
      <c r="B58" s="16"/>
      <c r="C58" s="16"/>
      <c r="D58" s="27"/>
      <c r="E58" s="27"/>
      <c r="F58" s="27"/>
      <c r="G58" s="27"/>
      <c r="H58" s="27"/>
      <c r="I58" s="27"/>
      <c r="J58" s="27"/>
      <c r="K58" s="27"/>
      <c r="L58" s="27"/>
      <c r="M58" s="27"/>
      <c r="N58" s="12"/>
      <c r="O58" s="12"/>
      <c r="P58" s="12"/>
      <c r="Q58" s="12"/>
      <c r="R58" s="12"/>
      <c r="S58" s="12"/>
      <c r="T58" s="12"/>
      <c r="U58" s="12"/>
      <c r="V58" s="12"/>
      <c r="W58" s="12"/>
      <c r="X58" s="12"/>
      <c r="Y58" s="12"/>
      <c r="Z58" s="12"/>
      <c r="AA58" s="12"/>
      <c r="AB58" s="12"/>
      <c r="AC58" s="12"/>
      <c r="AD58" s="12"/>
      <c r="AE58" s="12"/>
      <c r="AF58" s="12"/>
      <c r="AG58" s="12"/>
      <c r="AH58" s="12"/>
    </row>
    <row r="59" spans="1:34" ht="28.35" customHeight="1" x14ac:dyDescent="0.25">
      <c r="A59" s="15"/>
      <c r="B59" s="29"/>
      <c r="C59" s="29"/>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28.35" customHeight="1" x14ac:dyDescent="0.25">
      <c r="A60" s="15"/>
      <c r="B60" s="29"/>
      <c r="C60" s="29"/>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t="28.35" customHeight="1" x14ac:dyDescent="0.25">
      <c r="A61" s="15"/>
      <c r="B61" s="29"/>
      <c r="C61" s="29"/>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ht="28.35" customHeight="1" x14ac:dyDescent="0.25">
      <c r="A62" s="15"/>
      <c r="B62" s="29"/>
      <c r="C62" s="29"/>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ht="28.35" customHeight="1" x14ac:dyDescent="0.25">
      <c r="A63" s="15"/>
      <c r="B63" s="29"/>
      <c r="C63" s="29"/>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ht="28.35" customHeight="1" x14ac:dyDescent="0.3">
      <c r="A64" s="15"/>
      <c r="B64" s="1"/>
      <c r="C64" s="1"/>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ht="25.5" customHeight="1" x14ac:dyDescent="0.2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row>
    <row r="68" spans="1:34" ht="25.5" customHeight="1"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row>
    <row r="69" spans="1:34"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sheetData>
  <mergeCells count="25">
    <mergeCell ref="F10:S10"/>
    <mergeCell ref="N1:AH1"/>
    <mergeCell ref="N2:AH2"/>
    <mergeCell ref="N4:AH4"/>
    <mergeCell ref="A8:AH8"/>
    <mergeCell ref="A9:AH9"/>
    <mergeCell ref="N47:AH47"/>
    <mergeCell ref="AJ11:BN11"/>
    <mergeCell ref="A21:AH21"/>
    <mergeCell ref="A22:AH22"/>
    <mergeCell ref="N24:AH24"/>
    <mergeCell ref="N25:AH25"/>
    <mergeCell ref="N27:AH27"/>
    <mergeCell ref="A31:AH31"/>
    <mergeCell ref="A32:AH32"/>
    <mergeCell ref="A33:AH33"/>
    <mergeCell ref="A44:AH44"/>
    <mergeCell ref="A45:AH45"/>
    <mergeCell ref="A68:AH68"/>
    <mergeCell ref="N48:AH48"/>
    <mergeCell ref="N50:AH50"/>
    <mergeCell ref="A54:AH54"/>
    <mergeCell ref="A55:AH55"/>
    <mergeCell ref="A56:AH56"/>
    <mergeCell ref="A67:AH67"/>
  </mergeCells>
  <conditionalFormatting sqref="D12:AH12">
    <cfRule type="expression" dxfId="10" priority="13">
      <formula>WEEKDAY(D12,2)&gt;5</formula>
    </cfRule>
  </conditionalFormatting>
  <conditionalFormatting sqref="D13:AH13">
    <cfRule type="expression" dxfId="9" priority="12">
      <formula>AND(WEEKDAY(D12,2)&gt;5,$C$13&lt;&gt;" ")</formula>
    </cfRule>
  </conditionalFormatting>
  <conditionalFormatting sqref="D14:AH14">
    <cfRule type="expression" dxfId="8" priority="11">
      <formula>AND(WEEKDAY(D12,2)&gt;5,$C$14&lt;&gt;" ")</formula>
    </cfRule>
  </conditionalFormatting>
  <conditionalFormatting sqref="D15 F15:AH15">
    <cfRule type="expression" dxfId="7" priority="10">
      <formula>AND(WEEKDAY(D12,2)&gt;5,$C$15&lt;&gt;" ")</formula>
    </cfRule>
  </conditionalFormatting>
  <conditionalFormatting sqref="D16:AH16">
    <cfRule type="expression" dxfId="6" priority="9">
      <formula>AND(WEEKDAY(D12,2)&gt;5,$C$16&lt;&gt;" ")</formula>
    </cfRule>
  </conditionalFormatting>
  <conditionalFormatting sqref="D17:AH17">
    <cfRule type="expression" dxfId="5" priority="8">
      <formula>AND(WEEKDAY(D12,2)&gt;5,$C$17&lt;&gt;" ")</formula>
    </cfRule>
  </conditionalFormatting>
  <conditionalFormatting sqref="D18:AH18">
    <cfRule type="expression" dxfId="4" priority="7">
      <formula>AND(WEEKDAY(D12,2)&gt;5,$C$18&lt;&gt;" ")</formula>
    </cfRule>
  </conditionalFormatting>
  <conditionalFormatting sqref="AH12:AH18">
    <cfRule type="expression" dxfId="3" priority="6">
      <formula>$AH$12=""</formula>
    </cfRule>
  </conditionalFormatting>
  <conditionalFormatting sqref="AG12:AG18">
    <cfRule type="expression" dxfId="2" priority="5">
      <formula>$AG$12=""</formula>
    </cfRule>
  </conditionalFormatting>
  <conditionalFormatting sqref="AF12:AF18">
    <cfRule type="expression" dxfId="1" priority="4">
      <formula>$AF$12=""</formula>
    </cfRule>
  </conditionalFormatting>
  <conditionalFormatting sqref="E15">
    <cfRule type="expression" dxfId="0" priority="1">
      <formula>AND(WEEKDAY(E12,2)&gt;5,$C$15&lt;&gt;" ")</formula>
    </cfRule>
  </conditionalFormatting>
  <printOptions horizontalCentered="1" verticalCentered="1"/>
  <pageMargins left="0.39370078740157483" right="0.39370078740157483" top="1.1811023622047245" bottom="0.39370078740157483" header="0.31496062992125984" footer="0.31496062992125984"/>
  <pageSetup paperSize="9" orientation="landscape"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ГРАФІКИ 2018</vt:lpstr>
      <vt:lpstr>ГРАФІКИ 2018 (2)</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324_BOV</dc:creator>
  <cp:lastModifiedBy>chma</cp:lastModifiedBy>
  <cp:lastPrinted>2017-11-22T11:39:31Z</cp:lastPrinted>
  <dcterms:created xsi:type="dcterms:W3CDTF">2017-07-22T07:52:58Z</dcterms:created>
  <dcterms:modified xsi:type="dcterms:W3CDTF">2017-12-10T09:35:10Z</dcterms:modified>
</cp:coreProperties>
</file>