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Все тренинги" sheetId="1" r:id="rId1"/>
  </sheets>
  <definedNames>
    <definedName name="_xlnm._FilterDatabase" localSheetId="0" hidden="1">'Все тренинги'!$A$5:$FG$21</definedName>
    <definedName name="_xlnm.Print_Area" localSheetId="0">'Все тренинги'!$A$1:$FE$20</definedName>
  </definedNames>
  <calcPr calcId="144525"/>
</workbook>
</file>

<file path=xl/calcChain.xml><?xml version="1.0" encoding="utf-8"?>
<calcChain xmlns="http://schemas.openxmlformats.org/spreadsheetml/2006/main">
  <c r="FE20" i="1" l="1"/>
  <c r="FD20" i="1"/>
  <c r="FA20" i="1"/>
  <c r="EZ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A20" i="1"/>
  <c r="FE19" i="1"/>
  <c r="FD19" i="1"/>
  <c r="FC19" i="1"/>
  <c r="FB19" i="1"/>
  <c r="FA19" i="1"/>
  <c r="EZ19" i="1"/>
  <c r="EY19" i="1"/>
  <c r="EX19" i="1"/>
  <c r="FE18" i="1"/>
  <c r="FD18" i="1"/>
  <c r="FC18" i="1"/>
  <c r="FB18" i="1"/>
  <c r="FA18" i="1"/>
  <c r="EZ18" i="1"/>
  <c r="EY18" i="1"/>
  <c r="EX18" i="1"/>
  <c r="FE17" i="1"/>
  <c r="FD17" i="1"/>
  <c r="FC17" i="1"/>
  <c r="FB17" i="1"/>
  <c r="FA17" i="1"/>
  <c r="EZ17" i="1"/>
  <c r="EY17" i="1"/>
  <c r="EX17" i="1"/>
  <c r="FE16" i="1"/>
  <c r="FD16" i="1"/>
  <c r="FC16" i="1"/>
  <c r="FB16" i="1"/>
  <c r="FA16" i="1"/>
  <c r="EZ16" i="1"/>
  <c r="EY16" i="1"/>
  <c r="EX16" i="1"/>
  <c r="FE15" i="1"/>
  <c r="FD15" i="1"/>
  <c r="FC15" i="1"/>
  <c r="FB15" i="1"/>
  <c r="FA15" i="1"/>
  <c r="EZ15" i="1"/>
  <c r="EY15" i="1"/>
  <c r="EX15" i="1"/>
  <c r="FE14" i="1"/>
  <c r="FD14" i="1"/>
  <c r="FC14" i="1"/>
  <c r="FB14" i="1"/>
  <c r="FA14" i="1"/>
  <c r="EZ14" i="1"/>
  <c r="EY14" i="1"/>
  <c r="EX14" i="1"/>
  <c r="FE13" i="1"/>
  <c r="FD13" i="1"/>
  <c r="FC13" i="1"/>
  <c r="FB13" i="1"/>
  <c r="FA13" i="1"/>
  <c r="EZ13" i="1"/>
  <c r="EY13" i="1"/>
  <c r="EX13" i="1"/>
  <c r="FE12" i="1"/>
  <c r="FD12" i="1"/>
  <c r="FC12" i="1"/>
  <c r="FB12" i="1"/>
  <c r="FA12" i="1"/>
  <c r="EZ12" i="1"/>
  <c r="EY12" i="1"/>
  <c r="EX12" i="1"/>
  <c r="FE11" i="1"/>
  <c r="FD11" i="1"/>
  <c r="FC11" i="1"/>
  <c r="FB11" i="1"/>
  <c r="FA11" i="1"/>
  <c r="EZ11" i="1"/>
  <c r="EY11" i="1"/>
  <c r="EX11" i="1"/>
  <c r="FE10" i="1"/>
  <c r="FD10" i="1"/>
  <c r="FC10" i="1"/>
  <c r="FB10" i="1"/>
  <c r="FA10" i="1"/>
  <c r="EZ10" i="1"/>
  <c r="EY10" i="1"/>
  <c r="EX10" i="1"/>
  <c r="FE9" i="1"/>
  <c r="FD9" i="1"/>
  <c r="FC9" i="1"/>
  <c r="FB9" i="1"/>
  <c r="FA9" i="1"/>
  <c r="EZ9" i="1"/>
  <c r="EY9" i="1"/>
  <c r="EX9" i="1"/>
  <c r="FE8" i="1"/>
  <c r="FD8" i="1"/>
  <c r="FC8" i="1"/>
  <c r="FB8" i="1"/>
  <c r="FA8" i="1"/>
  <c r="EZ8" i="1"/>
  <c r="EY8" i="1"/>
  <c r="EX8" i="1"/>
  <c r="FE7" i="1"/>
  <c r="FD7" i="1"/>
  <c r="FC7" i="1"/>
  <c r="FB7" i="1"/>
  <c r="FA7" i="1"/>
  <c r="EZ7" i="1"/>
  <c r="EY7" i="1"/>
  <c r="EX7" i="1"/>
  <c r="FE6" i="1"/>
  <c r="FD6" i="1"/>
  <c r="FC6" i="1"/>
  <c r="FC20" i="1" s="1"/>
  <c r="FB6" i="1"/>
  <c r="FB20" i="1" s="1"/>
  <c r="FA6" i="1"/>
  <c r="EZ6" i="1"/>
  <c r="EY6" i="1"/>
  <c r="EY20" i="1" s="1"/>
  <c r="EX6" i="1"/>
  <c r="EX20" i="1" s="1"/>
</calcChain>
</file>

<file path=xl/sharedStrings.xml><?xml version="1.0" encoding="utf-8"?>
<sst xmlns="http://schemas.openxmlformats.org/spreadsheetml/2006/main" count="320" uniqueCount="93">
  <si>
    <t>Список и график направления на обучение сотрудников подразделений</t>
  </si>
  <si>
    <t>№ п/п</t>
  </si>
  <si>
    <t>Код подразд.</t>
  </si>
  <si>
    <t>ФИО</t>
  </si>
  <si>
    <t>Таб.№</t>
  </si>
  <si>
    <t>Наименование должности (профессии)</t>
  </si>
  <si>
    <t>Уровень управленияя</t>
  </si>
  <si>
    <t>Дата приема на завод</t>
  </si>
  <si>
    <t>APW для SSV, SV и TL (25 ч):Введение в APW, GK, TQM, NTWI
АPW для SM (44 ч): Введение в APW, GK, TQM, NTWI, Контроль работ, Контроль запасов, Контроль качества, Контроль оборудования</t>
  </si>
  <si>
    <t>APW.1 этап. Тренинг Ниссан: 
(Стандартные операции. Наблюдение за работой. Составление графиков).
 - 16 часов.</t>
  </si>
  <si>
    <t>APW (базовый курс  для новых руководителей):
Введение в APW, GK, TQM, Роль мастера, 3-ступенчатый метод обучения- 20 часов</t>
  </si>
  <si>
    <t>ProSPR (Обучение работе с FOP и FOS в ИС ProSPR)</t>
  </si>
  <si>
    <t>A-TWI (Новый формат стандартных документов)</t>
  </si>
  <si>
    <t>SPT (стандартизация рабочего места)</t>
  </si>
  <si>
    <t>Обучение по контролю качества</t>
  </si>
  <si>
    <t>Обучение DMD</t>
  </si>
  <si>
    <t>Обучение по развертыванию APW</t>
  </si>
  <si>
    <t>Дирекция</t>
  </si>
  <si>
    <t>Нач. цеха/отдела</t>
  </si>
  <si>
    <t>Гл./Вед. Специалист</t>
  </si>
  <si>
    <t>Специалист/ Ст.специалист</t>
  </si>
  <si>
    <t>Начальник участка</t>
  </si>
  <si>
    <t>Координатор</t>
  </si>
  <si>
    <t>Оператор</t>
  </si>
  <si>
    <t>Разработка FOS (стандартизация рабочего места) - 
12 часов</t>
  </si>
  <si>
    <r>
      <t>Наблюдение за рабочм постом (Стандарт</t>
    </r>
    <r>
      <rPr>
        <b/>
        <i/>
        <sz val="9"/>
        <color rgb="FFFFFF00"/>
        <rFont val="Calibri"/>
        <family val="2"/>
        <charset val="204"/>
        <scheme val="minor"/>
      </rPr>
      <t xml:space="preserve"> Renault</t>
    </r>
    <r>
      <rPr>
        <b/>
        <i/>
        <sz val="9"/>
        <rFont val="Calibri"/>
        <family val="2"/>
        <charset val="204"/>
        <scheme val="minor"/>
      </rPr>
      <t>)</t>
    </r>
    <r>
      <rPr>
        <b/>
        <i/>
        <sz val="9"/>
        <color rgb="FFFFC000"/>
        <rFont val="Calibri"/>
        <family val="2"/>
        <charset val="204"/>
        <scheme val="minor"/>
      </rPr>
      <t xml:space="preserve">-
</t>
    </r>
    <r>
      <rPr>
        <b/>
        <i/>
        <sz val="9"/>
        <color theme="1"/>
        <rFont val="Calibri"/>
        <family val="2"/>
        <charset val="204"/>
        <scheme val="minor"/>
      </rPr>
      <t>4 часа</t>
    </r>
  </si>
  <si>
    <t>3-х ступенчатая методика обучения - 
4 часа</t>
  </si>
  <si>
    <t xml:space="preserve">OBQ – инструменты качества – 
8 часов; </t>
  </si>
  <si>
    <t>PY – PokaYoke – 
4 часа</t>
  </si>
  <si>
    <t xml:space="preserve"> MQA – матрица качества – 
4 часа</t>
  </si>
  <si>
    <r>
      <t xml:space="preserve">QCStory – метод решения проблем качества (Стандарт </t>
    </r>
    <r>
      <rPr>
        <b/>
        <i/>
        <sz val="9"/>
        <color rgb="FFFFFF00"/>
        <rFont val="Calibri"/>
        <family val="2"/>
        <charset val="204"/>
        <scheme val="minor"/>
      </rPr>
      <t>Renault</t>
    </r>
    <r>
      <rPr>
        <b/>
        <i/>
        <sz val="9"/>
        <rFont val="Calibri"/>
        <family val="2"/>
        <charset val="204"/>
        <scheme val="minor"/>
      </rPr>
      <t>)– 
8 часов</t>
    </r>
  </si>
  <si>
    <r>
      <t xml:space="preserve">QRR – Анимация по качеству, соответствию, реактивности  (стандарт </t>
    </r>
    <r>
      <rPr>
        <b/>
        <i/>
        <sz val="9"/>
        <color rgb="FFFFFF00"/>
        <rFont val="Calibri"/>
        <family val="2"/>
        <charset val="204"/>
        <scheme val="minor"/>
      </rPr>
      <t>Renault</t>
    </r>
    <r>
      <rPr>
        <b/>
        <i/>
        <sz val="9"/>
        <rFont val="Calibri"/>
        <family val="2"/>
        <charset val="204"/>
        <scheme val="minor"/>
      </rPr>
      <t>)– 
1 часов</t>
    </r>
  </si>
  <si>
    <r>
      <t xml:space="preserve">QRQC – совещание по решению проблем (стандарт </t>
    </r>
    <r>
      <rPr>
        <b/>
        <i/>
        <sz val="9"/>
        <color rgb="FFFFFF00"/>
        <rFont val="Calibri"/>
        <family val="2"/>
        <charset val="204"/>
        <scheme val="minor"/>
      </rPr>
      <t>Renault</t>
    </r>
    <r>
      <rPr>
        <b/>
        <i/>
        <sz val="9"/>
        <rFont val="Calibri"/>
        <family val="2"/>
        <charset val="204"/>
        <scheme val="minor"/>
      </rPr>
      <t>)– 
8 часов</t>
    </r>
  </si>
  <si>
    <t>Оценка FSSE (Эргономика)</t>
  </si>
  <si>
    <t>Кайдзен 2 часа, 2 дня - 24 часа</t>
  </si>
  <si>
    <t>TPM
Всеобщее продуктивное обслуживание
24 часа</t>
  </si>
  <si>
    <t>APW (Daily Management Diagnosis)- Диагностика ежедневного управления участком -
2 часа</t>
  </si>
  <si>
    <t>APW (Mainbook)- Главная книга -
5 часов</t>
  </si>
  <si>
    <t>5S - 
2 часа</t>
  </si>
  <si>
    <t>TPM - 
2 часа</t>
  </si>
  <si>
    <r>
      <t xml:space="preserve">Наблюдение за работой (стандарт </t>
    </r>
    <r>
      <rPr>
        <b/>
        <i/>
        <sz val="9"/>
        <color rgb="FFFF0000"/>
        <rFont val="Calibri"/>
        <family val="2"/>
        <charset val="204"/>
        <scheme val="minor"/>
      </rPr>
      <t>Альянса</t>
    </r>
    <r>
      <rPr>
        <b/>
        <i/>
        <sz val="9"/>
        <color indexed="8"/>
        <rFont val="Calibri"/>
        <family val="2"/>
        <charset val="204"/>
        <scheme val="minor"/>
      </rPr>
      <t xml:space="preserve">) – 
4 часа, </t>
    </r>
  </si>
  <si>
    <t>QCStory – метод решения проблем качества – 
2 часов</t>
  </si>
  <si>
    <t>QRQC – совещание по решению проблем -– 
3 часов</t>
  </si>
  <si>
    <t>TQM - 
4 часа</t>
  </si>
  <si>
    <t>KIT - 
1 час</t>
  </si>
  <si>
    <t>Обучение для операторов - 
2 часа</t>
  </si>
  <si>
    <t>Тренинг 
пройден</t>
  </si>
  <si>
    <t>Тренинг пройден</t>
  </si>
  <si>
    <t>Начало</t>
  </si>
  <si>
    <t>Окончание</t>
  </si>
  <si>
    <t>Кол-во часов</t>
  </si>
  <si>
    <t>Оценка</t>
  </si>
  <si>
    <t>Примечание</t>
  </si>
  <si>
    <t>1С</t>
  </si>
  <si>
    <t>SPT</t>
  </si>
  <si>
    <t>QC</t>
  </si>
  <si>
    <t>Эрганомика</t>
  </si>
  <si>
    <t>Kaizen</t>
  </si>
  <si>
    <t>TPM</t>
  </si>
  <si>
    <t>DMD</t>
  </si>
  <si>
    <t>Орг. Тест</t>
  </si>
  <si>
    <t>APW</t>
  </si>
  <si>
    <t>Рябов Михаил Сергеевич</t>
  </si>
  <si>
    <t xml:space="preserve"> Генеральный директор</t>
  </si>
  <si>
    <t>v</t>
  </si>
  <si>
    <t>Х</t>
  </si>
  <si>
    <t>Адорущенко Александр Анатольевич</t>
  </si>
  <si>
    <t xml:space="preserve"> Директор по безопасности и режиму</t>
  </si>
  <si>
    <t>Артемьев Андрей Васильевич</t>
  </si>
  <si>
    <t xml:space="preserve"> Исполнительный директор по финансам и корпоративному развитию</t>
  </si>
  <si>
    <t>Богачев Александр Васильевич</t>
  </si>
  <si>
    <t xml:space="preserve"> Директор по качеству</t>
  </si>
  <si>
    <t>Захарченко Сергей Дмитриевич</t>
  </si>
  <si>
    <t xml:space="preserve"> Исполнительный директор по производству и техническому развитию</t>
  </si>
  <si>
    <t>Зверев Дмитрий Олегович</t>
  </si>
  <si>
    <t xml:space="preserve"> Директор по проектам</t>
  </si>
  <si>
    <t>Кириллов Алексей Леонидович</t>
  </si>
  <si>
    <t xml:space="preserve"> Руководитель проекта интеграции бизнес-процессов</t>
  </si>
  <si>
    <t>Коростин Андрей Владимирович</t>
  </si>
  <si>
    <t xml:space="preserve"> Руководитель проекта</t>
  </si>
  <si>
    <t>Лисюк Андрей Анатольевич</t>
  </si>
  <si>
    <t xml:space="preserve"> Директор по инжинирингу</t>
  </si>
  <si>
    <t>Лукьянчикова Светлана Вячеславовна</t>
  </si>
  <si>
    <t xml:space="preserve"> Директор по правовым и корпоративным вопросам</t>
  </si>
  <si>
    <t>Никитин Павел Алексеевич</t>
  </si>
  <si>
    <t xml:space="preserve"> Заместитель директора по безопасности и режиму - начальник службы безопасности</t>
  </si>
  <si>
    <t>Романенко Роман Анатольевич</t>
  </si>
  <si>
    <t xml:space="preserve"> Директор по персоналу</t>
  </si>
  <si>
    <t>Светов Николай Михайлович</t>
  </si>
  <si>
    <t>Директор по логистике</t>
  </si>
  <si>
    <t>Сметанина Евгения Игоревна</t>
  </si>
  <si>
    <t xml:space="preserve"> Финансовый контролер</t>
  </si>
  <si>
    <t>Организация тестирования, обучения и развития операторов на  LADA
2 часа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</si>
</sst>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[White][=0]General;[Black][&gt;0]General"/>
    <numFmt numFmtId="166" formatCode="[White][=0]General;[Red][&gt;0]General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22"/>
      <color theme="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  <scheme val="minor"/>
    </font>
    <font>
      <sz val="10"/>
      <name val="Arial Cyr"/>
      <charset val="204"/>
    </font>
    <font>
      <b/>
      <i/>
      <sz val="9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indexed="8"/>
      <name val="Calibri"/>
      <family val="2"/>
      <charset val="204"/>
      <scheme val="minor"/>
    </font>
    <font>
      <b/>
      <i/>
      <sz val="9"/>
      <color rgb="FFFFFF00"/>
      <name val="Calibri"/>
      <family val="2"/>
      <charset val="204"/>
      <scheme val="minor"/>
    </font>
    <font>
      <b/>
      <i/>
      <sz val="9"/>
      <color rgb="FFFFC000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i/>
      <sz val="9"/>
      <color rgb="FFFF0000"/>
      <name val="Calibri"/>
      <family val="2"/>
      <charset val="204"/>
      <scheme val="minor"/>
    </font>
    <font>
      <b/>
      <i/>
      <sz val="10"/>
      <color theme="1"/>
      <name val="Calibri"/>
      <family val="2"/>
      <scheme val="minor"/>
    </font>
    <font>
      <b/>
      <i/>
      <sz val="8"/>
      <name val="Calibri"/>
      <family val="2"/>
      <charset val="204"/>
      <scheme val="minor"/>
    </font>
    <font>
      <b/>
      <i/>
      <sz val="8"/>
      <color indexed="8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7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7" fillId="0" borderId="0"/>
    <xf numFmtId="0" fontId="9" fillId="0" borderId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1" fillId="2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0" fontId="30" fillId="15" borderId="0" applyNumberFormat="0" applyBorder="0" applyAlignment="0" applyProtection="0"/>
    <xf numFmtId="0" fontId="31" fillId="32" borderId="8" applyNumberFormat="0" applyAlignment="0" applyProtection="0"/>
    <xf numFmtId="0" fontId="32" fillId="33" borderId="9" applyNumberFormat="0" applyAlignment="0" applyProtection="0"/>
    <xf numFmtId="0" fontId="33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0" applyNumberFormat="0" applyFill="0" applyBorder="0" applyAlignment="0" applyProtection="0"/>
    <xf numFmtId="0" fontId="38" fillId="19" borderId="8" applyNumberFormat="0" applyAlignment="0" applyProtection="0"/>
    <xf numFmtId="0" fontId="39" fillId="0" borderId="13" applyNumberFormat="0" applyFill="0" applyAlignment="0" applyProtection="0"/>
    <xf numFmtId="0" fontId="40" fillId="34" borderId="0" applyNumberFormat="0" applyBorder="0" applyAlignment="0" applyProtection="0"/>
    <xf numFmtId="0" fontId="7" fillId="35" borderId="14" applyNumberFormat="0" applyFont="0" applyAlignment="0" applyProtection="0"/>
    <xf numFmtId="0" fontId="41" fillId="32" borderId="15" applyNumberFormat="0" applyAlignment="0" applyProtection="0"/>
    <xf numFmtId="0" fontId="42" fillId="0" borderId="0" applyNumberFormat="0" applyFill="0" applyBorder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5" borderId="3" xfId="0" applyFont="1" applyFill="1" applyBorder="1" applyAlignment="1">
      <alignment vertical="top" wrapText="1"/>
    </xf>
    <xf numFmtId="0" fontId="6" fillId="5" borderId="4" xfId="0" applyFont="1" applyFill="1" applyBorder="1" applyAlignment="1">
      <alignment vertical="top" wrapText="1"/>
    </xf>
    <xf numFmtId="0" fontId="11" fillId="10" borderId="2" xfId="0" applyFont="1" applyFill="1" applyBorder="1" applyAlignment="1">
      <alignment vertical="top"/>
    </xf>
    <xf numFmtId="0" fontId="11" fillId="10" borderId="3" xfId="0" applyFont="1" applyFill="1" applyBorder="1" applyAlignment="1">
      <alignment vertical="top"/>
    </xf>
    <xf numFmtId="0" fontId="11" fillId="10" borderId="4" xfId="0" applyFont="1" applyFill="1" applyBorder="1" applyAlignment="1">
      <alignment vertical="top"/>
    </xf>
    <xf numFmtId="0" fontId="0" fillId="3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18" fillId="3" borderId="6" xfId="0" applyFont="1" applyFill="1" applyBorder="1" applyAlignment="1">
      <alignment horizontal="center" vertical="center" wrapText="1"/>
    </xf>
    <xf numFmtId="0" fontId="18" fillId="11" borderId="6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/>
    <xf numFmtId="14" fontId="19" fillId="0" borderId="1" xfId="2" applyNumberFormat="1" applyFont="1" applyFill="1" applyBorder="1" applyAlignment="1">
      <alignment horizontal="center" vertical="center"/>
    </xf>
    <xf numFmtId="14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8" borderId="1" xfId="2" applyFont="1" applyFill="1" applyBorder="1" applyAlignment="1">
      <alignment horizontal="center" vertical="center"/>
    </xf>
    <xf numFmtId="0" fontId="19" fillId="8" borderId="1" xfId="2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0" fontId="19" fillId="10" borderId="1" xfId="2" applyFont="1" applyFill="1" applyBorder="1" applyAlignment="1">
      <alignment horizontal="center" vertical="center"/>
    </xf>
    <xf numFmtId="0" fontId="19" fillId="10" borderId="1" xfId="2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19" fillId="0" borderId="1" xfId="0" applyNumberFormat="1" applyFont="1" applyBorder="1" applyAlignment="1">
      <alignment horizontal="center" vertical="center"/>
    </xf>
    <xf numFmtId="0" fontId="20" fillId="0" borderId="1" xfId="1" applyNumberFormat="1" applyFont="1" applyBorder="1" applyAlignment="1">
      <alignment horizontal="center" vertical="center" wrapText="1"/>
    </xf>
    <xf numFmtId="0" fontId="20" fillId="0" borderId="1" xfId="1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center" vertical="center"/>
    </xf>
    <xf numFmtId="0" fontId="19" fillId="0" borderId="1" xfId="2" applyNumberFormat="1" applyFont="1" applyFill="1" applyBorder="1" applyAlignment="1">
      <alignment horizontal="center" vertical="center" wrapText="1"/>
    </xf>
    <xf numFmtId="0" fontId="19" fillId="0" borderId="1" xfId="2" applyNumberFormat="1" applyFont="1" applyFill="1" applyBorder="1" applyAlignment="1">
      <alignment horizontal="left" vertical="center" wrapText="1"/>
    </xf>
    <xf numFmtId="0" fontId="19" fillId="0" borderId="1" xfId="2" applyNumberFormat="1" applyFont="1" applyBorder="1" applyAlignment="1">
      <alignment horizontal="center" vertical="center"/>
    </xf>
    <xf numFmtId="0" fontId="19" fillId="0" borderId="1" xfId="2" applyNumberFormat="1" applyFont="1" applyBorder="1" applyAlignment="1">
      <alignment horizontal="center" vertical="center" wrapText="1"/>
    </xf>
    <xf numFmtId="0" fontId="19" fillId="0" borderId="1" xfId="2" applyNumberFormat="1" applyFont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4" borderId="1" xfId="0" applyNumberFormat="1" applyFont="1" applyFill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left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left" vertical="center" wrapText="1"/>
    </xf>
    <xf numFmtId="0" fontId="19" fillId="6" borderId="1" xfId="0" applyNumberFormat="1" applyFont="1" applyFill="1" applyBorder="1" applyAlignment="1">
      <alignment horizontal="center" vertical="center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left" vertical="center" wrapText="1"/>
    </xf>
    <xf numFmtId="0" fontId="19" fillId="7" borderId="1" xfId="0" applyNumberFormat="1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center" vertical="center" wrapText="1"/>
    </xf>
    <xf numFmtId="0" fontId="19" fillId="8" borderId="1" xfId="0" applyNumberFormat="1" applyFont="1" applyFill="1" applyBorder="1" applyAlignment="1">
      <alignment horizontal="left" vertical="center" wrapText="1"/>
    </xf>
    <xf numFmtId="0" fontId="19" fillId="9" borderId="1" xfId="0" applyNumberFormat="1" applyFont="1" applyFill="1" applyBorder="1" applyAlignment="1">
      <alignment horizontal="left" vertical="center" wrapText="1"/>
    </xf>
    <xf numFmtId="0" fontId="19" fillId="10" borderId="1" xfId="0" applyNumberFormat="1" applyFont="1" applyFill="1" applyBorder="1" applyAlignment="1">
      <alignment horizontal="left" vertical="center" wrapText="1"/>
    </xf>
    <xf numFmtId="0" fontId="19" fillId="11" borderId="1" xfId="0" applyNumberFormat="1" applyFont="1" applyFill="1" applyBorder="1" applyAlignment="1">
      <alignment horizontal="left" vertical="center" wrapText="1"/>
    </xf>
    <xf numFmtId="0" fontId="19" fillId="7" borderId="1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Alignment="1">
      <alignment horizontal="center" vertical="center" wrapText="1"/>
    </xf>
    <xf numFmtId="0" fontId="21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top" wrapText="1"/>
    </xf>
    <xf numFmtId="0" fontId="23" fillId="0" borderId="1" xfId="1" applyNumberFormat="1" applyFont="1" applyFill="1" applyBorder="1" applyAlignment="1">
      <alignment horizontal="center" vertical="top" wrapText="1"/>
    </xf>
    <xf numFmtId="0" fontId="12" fillId="0" borderId="1" xfId="2" applyNumberFormat="1" applyFont="1" applyFill="1" applyBorder="1" applyAlignment="1">
      <alignment horizontal="center" vertical="top"/>
    </xf>
    <xf numFmtId="0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NumberFormat="1" applyFont="1" applyBorder="1" applyAlignment="1">
      <alignment horizontal="center" vertical="top"/>
    </xf>
    <xf numFmtId="0" fontId="12" fillId="0" borderId="1" xfId="2" applyNumberFormat="1" applyFont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Fill="1" applyBorder="1" applyAlignment="1">
      <alignment horizontal="center" vertical="top"/>
    </xf>
    <xf numFmtId="1" fontId="0" fillId="0" borderId="1" xfId="0" applyNumberFormat="1" applyBorder="1" applyAlignment="1">
      <alignment horizontal="center"/>
    </xf>
    <xf numFmtId="14" fontId="12" fillId="10" borderId="1" xfId="0" applyNumberFormat="1" applyFont="1" applyFill="1" applyBorder="1" applyAlignment="1">
      <alignment horizontal="center" vertical="top" wrapText="1"/>
    </xf>
    <xf numFmtId="0" fontId="12" fillId="1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1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12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12" borderId="1" xfId="0" applyNumberFormat="1" applyFont="1" applyFill="1" applyBorder="1" applyAlignment="1">
      <alignment horizontal="center" vertical="center" wrapText="1"/>
    </xf>
    <xf numFmtId="0" fontId="12" fillId="12" borderId="1" xfId="0" applyNumberFormat="1" applyFont="1" applyFill="1" applyBorder="1" applyAlignment="1">
      <alignment horizontal="center" vertical="center"/>
    </xf>
    <xf numFmtId="14" fontId="4" fillId="1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2" fillId="12" borderId="1" xfId="0" applyNumberFormat="1" applyFont="1" applyFill="1" applyBorder="1" applyAlignment="1">
      <alignment horizontal="center" vertical="top" wrapText="1"/>
    </xf>
    <xf numFmtId="14" fontId="12" fillId="12" borderId="1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vertical="top"/>
    </xf>
    <xf numFmtId="166" fontId="24" fillId="13" borderId="1" xfId="0" applyNumberFormat="1" applyFont="1" applyFill="1" applyBorder="1" applyAlignment="1">
      <alignment horizontal="center" vertical="center" wrapText="1"/>
    </xf>
    <xf numFmtId="166" fontId="24" fillId="13" borderId="1" xfId="0" applyNumberFormat="1" applyFont="1" applyFill="1" applyBorder="1" applyAlignment="1">
      <alignment horizontal="left" vertical="top" wrapText="1"/>
    </xf>
    <xf numFmtId="166" fontId="13" fillId="13" borderId="1" xfId="1" applyNumberFormat="1" applyFont="1" applyFill="1" applyBorder="1" applyAlignment="1">
      <alignment horizontal="center" vertical="center" wrapText="1"/>
    </xf>
    <xf numFmtId="166" fontId="25" fillId="13" borderId="1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/>
    </xf>
    <xf numFmtId="166" fontId="21" fillId="0" borderId="0" xfId="0" applyNumberFormat="1" applyFont="1"/>
    <xf numFmtId="0" fontId="4" fillId="0" borderId="0" xfId="0" applyFont="1" applyAlignment="1">
      <alignment horizontal="center" vertical="center"/>
    </xf>
    <xf numFmtId="0" fontId="27" fillId="0" borderId="0" xfId="0" applyFont="1" applyFill="1"/>
    <xf numFmtId="0" fontId="0" fillId="0" borderId="0" xfId="0" applyFill="1"/>
    <xf numFmtId="0" fontId="28" fillId="0" borderId="0" xfId="0" applyFont="1" applyFill="1"/>
    <xf numFmtId="0" fontId="26" fillId="0" borderId="0" xfId="0" applyFont="1"/>
    <xf numFmtId="0" fontId="28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center" wrapText="1"/>
    </xf>
    <xf numFmtId="0" fontId="13" fillId="10" borderId="1" xfId="1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13" fillId="8" borderId="4" xfId="1" applyFont="1" applyFill="1" applyBorder="1" applyAlignment="1">
      <alignment horizontal="center" vertical="center" wrapText="1"/>
    </xf>
    <xf numFmtId="0" fontId="13" fillId="9" borderId="2" xfId="1" applyFont="1" applyFill="1" applyBorder="1" applyAlignment="1">
      <alignment horizontal="center" vertical="center" wrapText="1"/>
    </xf>
    <xf numFmtId="0" fontId="13" fillId="9" borderId="3" xfId="1" applyFont="1" applyFill="1" applyBorder="1" applyAlignment="1">
      <alignment horizontal="center" vertical="center" wrapText="1"/>
    </xf>
    <xf numFmtId="0" fontId="13" fillId="9" borderId="4" xfId="1" applyFont="1" applyFill="1" applyBorder="1" applyAlignment="1">
      <alignment horizontal="center" vertical="center" wrapText="1"/>
    </xf>
    <xf numFmtId="0" fontId="13" fillId="10" borderId="2" xfId="1" applyFont="1" applyFill="1" applyBorder="1" applyAlignment="1">
      <alignment horizontal="center" vertical="center" wrapText="1"/>
    </xf>
    <xf numFmtId="0" fontId="13" fillId="10" borderId="3" xfId="1" applyFont="1" applyFill="1" applyBorder="1" applyAlignment="1">
      <alignment horizontal="center" vertical="center" wrapText="1"/>
    </xf>
    <xf numFmtId="0" fontId="13" fillId="10" borderId="4" xfId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11" fillId="8" borderId="2" xfId="0" applyFont="1" applyFill="1" applyBorder="1" applyAlignment="1">
      <alignment horizontal="center" vertical="top"/>
    </xf>
    <xf numFmtId="0" fontId="11" fillId="8" borderId="3" xfId="0" applyFont="1" applyFill="1" applyBorder="1" applyAlignment="1">
      <alignment horizontal="center" vertical="top"/>
    </xf>
    <xf numFmtId="0" fontId="11" fillId="8" borderId="4" xfId="0" applyFont="1" applyFill="1" applyBorder="1" applyAlignment="1">
      <alignment horizontal="center" vertical="top"/>
    </xf>
    <xf numFmtId="0" fontId="12" fillId="9" borderId="2" xfId="0" applyNumberFormat="1" applyFont="1" applyFill="1" applyBorder="1" applyAlignment="1">
      <alignment horizontal="center" vertical="center"/>
    </xf>
    <xf numFmtId="0" fontId="12" fillId="9" borderId="3" xfId="0" applyNumberFormat="1" applyFont="1" applyFill="1" applyBorder="1" applyAlignment="1">
      <alignment horizontal="center" vertical="center"/>
    </xf>
    <xf numFmtId="0" fontId="12" fillId="9" borderId="4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textRotation="90" wrapText="1"/>
    </xf>
    <xf numFmtId="0" fontId="8" fillId="0" borderId="1" xfId="1" applyFont="1" applyBorder="1" applyAlignment="1">
      <alignment horizontal="center" vertical="center" wrapText="1"/>
    </xf>
  </cellXfs>
  <cellStyles count="4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Акцент1 2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te" xfId="40"/>
    <cellStyle name="Output" xfId="41"/>
    <cellStyle name="Title" xfId="42"/>
    <cellStyle name="Total" xfId="43"/>
    <cellStyle name="Warning Text" xfId="44"/>
    <cellStyle name="Обычный" xfId="0" builtinId="0"/>
    <cellStyle name="Обычный 2" xfId="45"/>
    <cellStyle name="Обычный 3" xfId="2"/>
    <cellStyle name="Обычный 4" xfId="46"/>
    <cellStyle name="Обычный 4 2" xfId="47"/>
    <cellStyle name="Обычный_Лист1" xfId="1"/>
    <cellStyle name="Процентный 2" xfId="48"/>
  </cellStyles>
  <dxfs count="550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ont>
        <color theme="0"/>
      </font>
      <fill>
        <patternFill patternType="solid">
          <bgColor theme="0"/>
        </patternFill>
      </fill>
    </dxf>
    <dxf>
      <font>
        <color auto="1"/>
      </font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F25"/>
  <sheetViews>
    <sheetView showGridLines="0" tabSelected="1" view="pageBreakPreview" zoomScaleNormal="110" zoomScaleSheetLayoutView="100" workbookViewId="0">
      <pane xSplit="12" ySplit="5" topLeftCell="M6" activePane="bottomRight" state="frozen"/>
      <selection pane="topRight" activeCell="M1" sqref="M1"/>
      <selection pane="bottomLeft" activeCell="A6" sqref="A6"/>
      <selection pane="bottomRight" activeCell="A21" sqref="A21:XFD1381"/>
    </sheetView>
  </sheetViews>
  <sheetFormatPr defaultRowHeight="15.75" outlineLevelRow="1" outlineLevelCol="1" x14ac:dyDescent="0.25"/>
  <cols>
    <col min="1" max="2" width="6.7109375" style="139" customWidth="1"/>
    <col min="3" max="3" width="35.7109375" style="2" customWidth="1"/>
    <col min="4" max="4" width="6.7109375" style="135" customWidth="1"/>
    <col min="5" max="5" width="34.7109375" style="2" hidden="1" customWidth="1" outlineLevel="1"/>
    <col min="6" max="6" width="4.7109375" style="136" customWidth="1" collapsed="1"/>
    <col min="7" max="12" width="4.7109375" style="136" customWidth="1"/>
    <col min="13" max="13" width="12.140625" style="136" hidden="1" customWidth="1" outlineLevel="1"/>
    <col min="14" max="15" width="10.7109375" style="137" hidden="1" customWidth="1" outlineLevel="1"/>
    <col min="16" max="17" width="6.7109375" style="137" hidden="1" customWidth="1" outlineLevel="1"/>
    <col min="18" max="18" width="14.7109375" style="137" hidden="1" customWidth="1" outlineLevel="1"/>
    <col min="19" max="19" width="6.7109375" style="137" customWidth="1" collapsed="1"/>
    <col min="20" max="21" width="10.7109375" hidden="1" customWidth="1" outlineLevel="1"/>
    <col min="22" max="22" width="6.7109375" hidden="1" customWidth="1" outlineLevel="1"/>
    <col min="23" max="23" width="6.7109375" customWidth="1" collapsed="1"/>
    <col min="24" max="25" width="10.7109375" hidden="1" customWidth="1" outlineLevel="1"/>
    <col min="26" max="27" width="6.7109375" hidden="1" customWidth="1" outlineLevel="1"/>
    <col min="28" max="28" width="15.7109375" hidden="1" customWidth="1" outlineLevel="1"/>
    <col min="29" max="29" width="6.7109375" customWidth="1" collapsed="1"/>
    <col min="30" max="31" width="10.7109375" hidden="1" customWidth="1" outlineLevel="1"/>
    <col min="32" max="33" width="6.7109375" hidden="1" customWidth="1" outlineLevel="1"/>
    <col min="34" max="34" width="6.7109375" customWidth="1" collapsed="1"/>
    <col min="35" max="36" width="10.7109375" hidden="1" customWidth="1" outlineLevel="1"/>
    <col min="37" max="37" width="6.7109375" hidden="1" customWidth="1" outlineLevel="1"/>
    <col min="38" max="38" width="6.7109375" customWidth="1" collapsed="1"/>
    <col min="39" max="40" width="10.7109375" style="140" hidden="1" customWidth="1" outlineLevel="1"/>
    <col min="41" max="42" width="6.7109375" style="140" hidden="1" customWidth="1" outlineLevel="1"/>
    <col min="43" max="43" width="8.85546875" style="140" customWidth="1" collapsed="1"/>
    <col min="44" max="45" width="10.7109375" style="140" hidden="1" customWidth="1" outlineLevel="1"/>
    <col min="46" max="47" width="6.7109375" style="140" hidden="1" customWidth="1" outlineLevel="1"/>
    <col min="48" max="48" width="6.7109375" style="140" customWidth="1" collapsed="1"/>
    <col min="49" max="50" width="10.7109375" style="140" hidden="1" customWidth="1" outlineLevel="1"/>
    <col min="51" max="52" width="6.7109375" style="140" hidden="1" customWidth="1" outlineLevel="1"/>
    <col min="53" max="53" width="6.7109375" style="140" customWidth="1" collapsed="1"/>
    <col min="54" max="55" width="10.7109375" style="140" hidden="1" customWidth="1" outlineLevel="1"/>
    <col min="56" max="57" width="6.7109375" style="140" hidden="1" customWidth="1" outlineLevel="1"/>
    <col min="58" max="58" width="6.7109375" style="140" customWidth="1" collapsed="1"/>
    <col min="59" max="60" width="10.7109375" style="140" hidden="1" customWidth="1" outlineLevel="1"/>
    <col min="61" max="62" width="6.7109375" style="140" hidden="1" customWidth="1" outlineLevel="1"/>
    <col min="63" max="63" width="6.7109375" style="140" customWidth="1" collapsed="1"/>
    <col min="64" max="65" width="10.7109375" style="140" hidden="1" customWidth="1" outlineLevel="1"/>
    <col min="66" max="67" width="6.7109375" style="140" hidden="1" customWidth="1" outlineLevel="1"/>
    <col min="68" max="68" width="6.7109375" style="140" customWidth="1" collapsed="1"/>
    <col min="69" max="70" width="10.7109375" style="140" hidden="1" customWidth="1" outlineLevel="1"/>
    <col min="71" max="72" width="6.7109375" style="140" hidden="1" customWidth="1" outlineLevel="1"/>
    <col min="73" max="73" width="6.7109375" style="140" customWidth="1" collapsed="1"/>
    <col min="74" max="75" width="10.7109375" style="140" hidden="1" customWidth="1" outlineLevel="1"/>
    <col min="76" max="77" width="6.7109375" style="140" hidden="1" customWidth="1" outlineLevel="1"/>
    <col min="78" max="78" width="6.7109375" style="140" customWidth="1" collapsed="1"/>
    <col min="79" max="80" width="10.7109375" style="140" hidden="1" customWidth="1" outlineLevel="1"/>
    <col min="81" max="82" width="6.7109375" style="140" hidden="1" customWidth="1" outlineLevel="1"/>
    <col min="83" max="83" width="6.7109375" style="140" customWidth="1" collapsed="1"/>
    <col min="84" max="85" width="10.7109375" style="140" hidden="1" customWidth="1" outlineLevel="1"/>
    <col min="86" max="87" width="6.7109375" style="140" hidden="1" customWidth="1" outlineLevel="1"/>
    <col min="88" max="88" width="6.7109375" style="140" customWidth="1" collapsed="1"/>
    <col min="89" max="90" width="10.7109375" style="140" hidden="1" customWidth="1" outlineLevel="1"/>
    <col min="91" max="92" width="6.7109375" style="140" hidden="1" customWidth="1" outlineLevel="1"/>
    <col min="93" max="93" width="6.7109375" style="140" customWidth="1" collapsed="1"/>
    <col min="94" max="94" width="10.5703125" style="140" hidden="1" customWidth="1" outlineLevel="1"/>
    <col min="95" max="95" width="10.7109375" style="140" hidden="1" customWidth="1" outlineLevel="1"/>
    <col min="96" max="96" width="7.7109375" style="140" hidden="1" customWidth="1" outlineLevel="1"/>
    <col min="97" max="97" width="6.7109375" style="140" hidden="1" customWidth="1" outlineLevel="1"/>
    <col min="98" max="98" width="6.7109375" style="140" customWidth="1" collapsed="1"/>
    <col min="99" max="100" width="10.7109375" style="138" hidden="1" customWidth="1" outlineLevel="1"/>
    <col min="101" max="101" width="7.7109375" style="138" hidden="1" customWidth="1" outlineLevel="1"/>
    <col min="102" max="102" width="6.85546875" style="138" hidden="1" customWidth="1" outlineLevel="1"/>
    <col min="103" max="103" width="6.7109375" style="138" customWidth="1" collapsed="1"/>
    <col min="104" max="105" width="10.7109375" style="138" customWidth="1" outlineLevel="1"/>
    <col min="106" max="106" width="7.7109375" style="138" customWidth="1" outlineLevel="1"/>
    <col min="107" max="107" width="6.7109375" style="138" customWidth="1" outlineLevel="1"/>
    <col min="108" max="108" width="9.42578125" style="138" customWidth="1"/>
    <col min="109" max="110" width="10.7109375" style="138" hidden="1" customWidth="1" outlineLevel="1"/>
    <col min="111" max="111" width="7.7109375" style="138" hidden="1" customWidth="1" outlineLevel="1"/>
    <col min="112" max="112" width="6.7109375" style="138" hidden="1" customWidth="1" outlineLevel="1"/>
    <col min="113" max="113" width="6.7109375" style="138" customWidth="1" collapsed="1"/>
    <col min="114" max="115" width="10.7109375" style="138" hidden="1" customWidth="1" outlineLevel="1"/>
    <col min="116" max="117" width="6.7109375" style="138" hidden="1" customWidth="1" outlineLevel="1"/>
    <col min="118" max="118" width="6.7109375" style="138" customWidth="1" collapsed="1"/>
    <col min="119" max="120" width="10.7109375" style="138" hidden="1" customWidth="1" outlineLevel="1"/>
    <col min="121" max="122" width="6.7109375" style="138" hidden="1" customWidth="1" outlineLevel="1"/>
    <col min="123" max="123" width="6.7109375" style="138" customWidth="1" collapsed="1"/>
    <col min="124" max="125" width="10.7109375" style="138" hidden="1" customWidth="1" outlineLevel="1"/>
    <col min="126" max="127" width="6.7109375" style="138" hidden="1" customWidth="1" outlineLevel="1"/>
    <col min="128" max="128" width="6.7109375" style="138" customWidth="1" collapsed="1"/>
    <col min="129" max="130" width="10.7109375" style="138" hidden="1" customWidth="1" outlineLevel="1"/>
    <col min="131" max="132" width="6.7109375" style="138" hidden="1" customWidth="1" outlineLevel="1"/>
    <col min="133" max="133" width="6.7109375" style="138" customWidth="1" collapsed="1"/>
    <col min="134" max="135" width="10.7109375" style="138" hidden="1" customWidth="1" outlineLevel="1"/>
    <col min="136" max="137" width="6.7109375" style="138" hidden="1" customWidth="1" outlineLevel="1"/>
    <col min="138" max="138" width="6.7109375" style="138" customWidth="1" collapsed="1"/>
    <col min="139" max="140" width="10.7109375" style="138" hidden="1" customWidth="1" outlineLevel="1"/>
    <col min="141" max="142" width="6.7109375" style="138" hidden="1" customWidth="1" outlineLevel="1"/>
    <col min="143" max="143" width="6.7109375" style="138" customWidth="1" collapsed="1"/>
    <col min="144" max="145" width="10.7109375" style="138" hidden="1" customWidth="1" outlineLevel="1"/>
    <col min="146" max="147" width="6.7109375" style="138" hidden="1" customWidth="1" outlineLevel="1"/>
    <col min="148" max="148" width="6.7109375" style="138" customWidth="1" collapsed="1"/>
    <col min="149" max="150" width="10.7109375" style="138" hidden="1" customWidth="1" outlineLevel="1"/>
    <col min="151" max="152" width="6.7109375" style="138" hidden="1" customWidth="1" outlineLevel="1"/>
    <col min="153" max="153" width="6.7109375" style="138" customWidth="1" collapsed="1"/>
    <col min="154" max="154" width="9.140625" style="144" customWidth="1" outlineLevel="1"/>
    <col min="155" max="161" width="9.140625" customWidth="1" outlineLevel="1"/>
    <col min="162" max="162" width="32.7109375" style="20" customWidth="1"/>
  </cols>
  <sheetData>
    <row r="1" spans="1:162" s="1" customFormat="1" ht="28.5" x14ac:dyDescent="0.45">
      <c r="A1" s="1" t="s">
        <v>0</v>
      </c>
      <c r="C1" s="2"/>
      <c r="F1" s="3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4"/>
      <c r="S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5"/>
      <c r="FF1" s="6"/>
    </row>
    <row r="2" spans="1:162" ht="15.75" customHeight="1" x14ac:dyDescent="0.25">
      <c r="A2" s="182" t="s">
        <v>1</v>
      </c>
      <c r="B2" s="183" t="s">
        <v>2</v>
      </c>
      <c r="C2" s="184" t="s">
        <v>3</v>
      </c>
      <c r="D2" s="184" t="s">
        <v>4</v>
      </c>
      <c r="E2" s="184" t="s">
        <v>5</v>
      </c>
      <c r="F2" s="179" t="s">
        <v>6</v>
      </c>
      <c r="G2" s="179"/>
      <c r="H2" s="179"/>
      <c r="I2" s="179"/>
      <c r="J2" s="179"/>
      <c r="K2" s="179"/>
      <c r="L2" s="179"/>
      <c r="M2" s="179" t="s">
        <v>7</v>
      </c>
      <c r="N2" s="180" t="s">
        <v>8</v>
      </c>
      <c r="O2" s="180"/>
      <c r="P2" s="180"/>
      <c r="Q2" s="180"/>
      <c r="R2" s="180"/>
      <c r="S2" s="180"/>
      <c r="T2" s="181" t="s">
        <v>9</v>
      </c>
      <c r="U2" s="181"/>
      <c r="V2" s="181"/>
      <c r="W2" s="181"/>
      <c r="X2" s="181" t="s">
        <v>10</v>
      </c>
      <c r="Y2" s="181"/>
      <c r="Z2" s="181"/>
      <c r="AA2" s="181"/>
      <c r="AB2" s="181"/>
      <c r="AC2" s="181"/>
      <c r="AD2" s="181" t="s">
        <v>11</v>
      </c>
      <c r="AE2" s="181"/>
      <c r="AF2" s="181"/>
      <c r="AG2" s="181"/>
      <c r="AH2" s="181"/>
      <c r="AI2" s="181" t="s">
        <v>12</v>
      </c>
      <c r="AJ2" s="181"/>
      <c r="AK2" s="181"/>
      <c r="AL2" s="181"/>
      <c r="AM2" s="165" t="s">
        <v>13</v>
      </c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6" t="s">
        <v>14</v>
      </c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8"/>
      <c r="CF2" s="7"/>
      <c r="CG2" s="7"/>
      <c r="CH2" s="7"/>
      <c r="CI2" s="7"/>
      <c r="CJ2" s="8"/>
      <c r="CK2" s="169"/>
      <c r="CL2" s="169"/>
      <c r="CM2" s="169"/>
      <c r="CN2" s="169"/>
      <c r="CO2" s="169"/>
      <c r="CP2" s="170"/>
      <c r="CQ2" s="171"/>
      <c r="CR2" s="171"/>
      <c r="CS2" s="171"/>
      <c r="CT2" s="172"/>
      <c r="CU2" s="173" t="s">
        <v>15</v>
      </c>
      <c r="CV2" s="174"/>
      <c r="CW2" s="174"/>
      <c r="CX2" s="174"/>
      <c r="CY2" s="175"/>
      <c r="CZ2" s="176"/>
      <c r="DA2" s="177"/>
      <c r="DB2" s="177"/>
      <c r="DC2" s="177"/>
      <c r="DD2" s="178"/>
      <c r="DE2" s="9" t="s">
        <v>16</v>
      </c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1"/>
      <c r="EX2" s="12"/>
      <c r="EY2" s="13"/>
      <c r="EZ2" s="14"/>
      <c r="FA2" s="15"/>
      <c r="FB2" s="16"/>
      <c r="FC2" s="17"/>
      <c r="FD2" s="18"/>
      <c r="FE2" s="19"/>
    </row>
    <row r="3" spans="1:162" s="30" customFormat="1" ht="108" customHeight="1" x14ac:dyDescent="0.2">
      <c r="A3" s="182"/>
      <c r="B3" s="183"/>
      <c r="C3" s="184"/>
      <c r="D3" s="184"/>
      <c r="E3" s="184"/>
      <c r="F3" s="163" t="s">
        <v>17</v>
      </c>
      <c r="G3" s="163" t="s">
        <v>18</v>
      </c>
      <c r="H3" s="163" t="s">
        <v>19</v>
      </c>
      <c r="I3" s="163" t="s">
        <v>20</v>
      </c>
      <c r="J3" s="163" t="s">
        <v>21</v>
      </c>
      <c r="K3" s="163" t="s">
        <v>22</v>
      </c>
      <c r="L3" s="163" t="s">
        <v>23</v>
      </c>
      <c r="M3" s="179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64" t="s">
        <v>24</v>
      </c>
      <c r="AN3" s="164"/>
      <c r="AO3" s="164"/>
      <c r="AP3" s="164"/>
      <c r="AQ3" s="164"/>
      <c r="AR3" s="164" t="s">
        <v>25</v>
      </c>
      <c r="AS3" s="164"/>
      <c r="AT3" s="164"/>
      <c r="AU3" s="164"/>
      <c r="AV3" s="164"/>
      <c r="AW3" s="164" t="s">
        <v>26</v>
      </c>
      <c r="AX3" s="164"/>
      <c r="AY3" s="164"/>
      <c r="AZ3" s="164"/>
      <c r="BA3" s="164"/>
      <c r="BB3" s="162" t="s">
        <v>27</v>
      </c>
      <c r="BC3" s="162"/>
      <c r="BD3" s="162"/>
      <c r="BE3" s="162"/>
      <c r="BF3" s="162"/>
      <c r="BG3" s="162" t="s">
        <v>28</v>
      </c>
      <c r="BH3" s="162"/>
      <c r="BI3" s="162"/>
      <c r="BJ3" s="162"/>
      <c r="BK3" s="162"/>
      <c r="BL3" s="162" t="s">
        <v>29</v>
      </c>
      <c r="BM3" s="162"/>
      <c r="BN3" s="162"/>
      <c r="BO3" s="162"/>
      <c r="BP3" s="162"/>
      <c r="BQ3" s="162" t="s">
        <v>30</v>
      </c>
      <c r="BR3" s="162"/>
      <c r="BS3" s="162"/>
      <c r="BT3" s="162"/>
      <c r="BU3" s="162"/>
      <c r="BV3" s="162" t="s">
        <v>31</v>
      </c>
      <c r="BW3" s="162"/>
      <c r="BX3" s="162"/>
      <c r="BY3" s="162"/>
      <c r="BZ3" s="162"/>
      <c r="CA3" s="162" t="s">
        <v>32</v>
      </c>
      <c r="CB3" s="162"/>
      <c r="CC3" s="162"/>
      <c r="CD3" s="162"/>
      <c r="CE3" s="162"/>
      <c r="CF3" s="148" t="s">
        <v>33</v>
      </c>
      <c r="CG3" s="148"/>
      <c r="CH3" s="148"/>
      <c r="CI3" s="148"/>
      <c r="CJ3" s="148"/>
      <c r="CK3" s="149" t="s">
        <v>34</v>
      </c>
      <c r="CL3" s="149"/>
      <c r="CM3" s="149"/>
      <c r="CN3" s="149"/>
      <c r="CO3" s="149"/>
      <c r="CP3" s="150" t="s">
        <v>35</v>
      </c>
      <c r="CQ3" s="151"/>
      <c r="CR3" s="151"/>
      <c r="CS3" s="151"/>
      <c r="CT3" s="152"/>
      <c r="CU3" s="153" t="s">
        <v>36</v>
      </c>
      <c r="CV3" s="154"/>
      <c r="CW3" s="154"/>
      <c r="CX3" s="154"/>
      <c r="CY3" s="155"/>
      <c r="CZ3" s="156" t="s">
        <v>92</v>
      </c>
      <c r="DA3" s="157"/>
      <c r="DB3" s="157"/>
      <c r="DC3" s="157"/>
      <c r="DD3" s="158"/>
      <c r="DE3" s="159" t="s">
        <v>37</v>
      </c>
      <c r="DF3" s="160"/>
      <c r="DG3" s="160"/>
      <c r="DH3" s="160"/>
      <c r="DI3" s="161"/>
      <c r="DJ3" s="146" t="s">
        <v>38</v>
      </c>
      <c r="DK3" s="146"/>
      <c r="DL3" s="146"/>
      <c r="DM3" s="146"/>
      <c r="DN3" s="146"/>
      <c r="DO3" s="146" t="s">
        <v>39</v>
      </c>
      <c r="DP3" s="146"/>
      <c r="DQ3" s="146"/>
      <c r="DR3" s="146"/>
      <c r="DS3" s="146"/>
      <c r="DT3" s="146" t="s">
        <v>40</v>
      </c>
      <c r="DU3" s="146"/>
      <c r="DV3" s="146"/>
      <c r="DW3" s="146"/>
      <c r="DX3" s="146"/>
      <c r="DY3" s="147" t="s">
        <v>41</v>
      </c>
      <c r="DZ3" s="147"/>
      <c r="EA3" s="147"/>
      <c r="EB3" s="147"/>
      <c r="EC3" s="147"/>
      <c r="ED3" s="147" t="s">
        <v>42</v>
      </c>
      <c r="EE3" s="147"/>
      <c r="EF3" s="147"/>
      <c r="EG3" s="147"/>
      <c r="EH3" s="147"/>
      <c r="EI3" s="146" t="s">
        <v>43</v>
      </c>
      <c r="EJ3" s="146"/>
      <c r="EK3" s="146"/>
      <c r="EL3" s="146"/>
      <c r="EM3" s="146"/>
      <c r="EN3" s="146" t="s">
        <v>44</v>
      </c>
      <c r="EO3" s="146"/>
      <c r="EP3" s="146"/>
      <c r="EQ3" s="146"/>
      <c r="ER3" s="146"/>
      <c r="ES3" s="146" t="s">
        <v>45</v>
      </c>
      <c r="ET3" s="146"/>
      <c r="EU3" s="146"/>
      <c r="EV3" s="146"/>
      <c r="EW3" s="146"/>
      <c r="EX3" s="21" t="s">
        <v>46</v>
      </c>
      <c r="EY3" s="22" t="s">
        <v>46</v>
      </c>
      <c r="EZ3" s="23" t="s">
        <v>46</v>
      </c>
      <c r="FA3" s="24" t="s">
        <v>46</v>
      </c>
      <c r="FB3" s="25" t="s">
        <v>47</v>
      </c>
      <c r="FC3" s="26" t="s">
        <v>47</v>
      </c>
      <c r="FD3" s="27" t="s">
        <v>47</v>
      </c>
      <c r="FE3" s="28" t="s">
        <v>46</v>
      </c>
      <c r="FF3" s="29"/>
    </row>
    <row r="4" spans="1:162" s="63" customFormat="1" ht="23.25" customHeight="1" x14ac:dyDescent="0.2">
      <c r="A4" s="182"/>
      <c r="B4" s="183"/>
      <c r="C4" s="184"/>
      <c r="D4" s="184"/>
      <c r="E4" s="184"/>
      <c r="F4" s="163"/>
      <c r="G4" s="163"/>
      <c r="H4" s="163"/>
      <c r="I4" s="163"/>
      <c r="J4" s="163"/>
      <c r="K4" s="163"/>
      <c r="L4" s="163"/>
      <c r="M4" s="179"/>
      <c r="N4" s="31" t="s">
        <v>48</v>
      </c>
      <c r="O4" s="32" t="s">
        <v>49</v>
      </c>
      <c r="P4" s="33" t="s">
        <v>50</v>
      </c>
      <c r="Q4" s="33" t="s">
        <v>51</v>
      </c>
      <c r="R4" s="33" t="s">
        <v>52</v>
      </c>
      <c r="S4" s="33" t="s">
        <v>53</v>
      </c>
      <c r="T4" s="34" t="s">
        <v>48</v>
      </c>
      <c r="U4" s="35" t="s">
        <v>49</v>
      </c>
      <c r="V4" s="35" t="s">
        <v>50</v>
      </c>
      <c r="W4" s="35" t="s">
        <v>53</v>
      </c>
      <c r="X4" s="34" t="s">
        <v>48</v>
      </c>
      <c r="Y4" s="35" t="s">
        <v>49</v>
      </c>
      <c r="Z4" s="35" t="s">
        <v>50</v>
      </c>
      <c r="AA4" s="35" t="s">
        <v>51</v>
      </c>
      <c r="AB4" s="35" t="s">
        <v>52</v>
      </c>
      <c r="AC4" s="35" t="s">
        <v>53</v>
      </c>
      <c r="AD4" s="34" t="s">
        <v>48</v>
      </c>
      <c r="AE4" s="35" t="s">
        <v>49</v>
      </c>
      <c r="AF4" s="35" t="s">
        <v>50</v>
      </c>
      <c r="AG4" s="35" t="s">
        <v>51</v>
      </c>
      <c r="AH4" s="35" t="s">
        <v>53</v>
      </c>
      <c r="AI4" s="34" t="s">
        <v>48</v>
      </c>
      <c r="AJ4" s="35" t="s">
        <v>49</v>
      </c>
      <c r="AK4" s="35" t="s">
        <v>50</v>
      </c>
      <c r="AL4" s="35" t="s">
        <v>53</v>
      </c>
      <c r="AM4" s="36" t="s">
        <v>48</v>
      </c>
      <c r="AN4" s="37" t="s">
        <v>49</v>
      </c>
      <c r="AO4" s="37" t="s">
        <v>50</v>
      </c>
      <c r="AP4" s="38" t="s">
        <v>51</v>
      </c>
      <c r="AQ4" s="37" t="s">
        <v>53</v>
      </c>
      <c r="AR4" s="36" t="s">
        <v>48</v>
      </c>
      <c r="AS4" s="37" t="s">
        <v>49</v>
      </c>
      <c r="AT4" s="37" t="s">
        <v>50</v>
      </c>
      <c r="AU4" s="38" t="s">
        <v>51</v>
      </c>
      <c r="AV4" s="37" t="s">
        <v>53</v>
      </c>
      <c r="AW4" s="36" t="s">
        <v>48</v>
      </c>
      <c r="AX4" s="37" t="s">
        <v>49</v>
      </c>
      <c r="AY4" s="37" t="s">
        <v>50</v>
      </c>
      <c r="AZ4" s="38" t="s">
        <v>51</v>
      </c>
      <c r="BA4" s="37" t="s">
        <v>53</v>
      </c>
      <c r="BB4" s="39" t="s">
        <v>48</v>
      </c>
      <c r="BC4" s="40" t="s">
        <v>49</v>
      </c>
      <c r="BD4" s="40" t="s">
        <v>50</v>
      </c>
      <c r="BE4" s="41" t="s">
        <v>51</v>
      </c>
      <c r="BF4" s="40" t="s">
        <v>53</v>
      </c>
      <c r="BG4" s="39" t="s">
        <v>48</v>
      </c>
      <c r="BH4" s="40" t="s">
        <v>49</v>
      </c>
      <c r="BI4" s="40" t="s">
        <v>50</v>
      </c>
      <c r="BJ4" s="41" t="s">
        <v>51</v>
      </c>
      <c r="BK4" s="40" t="s">
        <v>53</v>
      </c>
      <c r="BL4" s="39" t="s">
        <v>48</v>
      </c>
      <c r="BM4" s="40" t="s">
        <v>49</v>
      </c>
      <c r="BN4" s="40" t="s">
        <v>50</v>
      </c>
      <c r="BO4" s="41" t="s">
        <v>51</v>
      </c>
      <c r="BP4" s="40" t="s">
        <v>53</v>
      </c>
      <c r="BQ4" s="39" t="s">
        <v>48</v>
      </c>
      <c r="BR4" s="40" t="s">
        <v>49</v>
      </c>
      <c r="BS4" s="40" t="s">
        <v>50</v>
      </c>
      <c r="BT4" s="41" t="s">
        <v>51</v>
      </c>
      <c r="BU4" s="40" t="s">
        <v>53</v>
      </c>
      <c r="BV4" s="39" t="s">
        <v>48</v>
      </c>
      <c r="BW4" s="40" t="s">
        <v>49</v>
      </c>
      <c r="BX4" s="40" t="s">
        <v>50</v>
      </c>
      <c r="BY4" s="41" t="s">
        <v>51</v>
      </c>
      <c r="BZ4" s="40" t="s">
        <v>53</v>
      </c>
      <c r="CA4" s="39" t="s">
        <v>48</v>
      </c>
      <c r="CB4" s="40" t="s">
        <v>49</v>
      </c>
      <c r="CC4" s="40" t="s">
        <v>50</v>
      </c>
      <c r="CD4" s="41" t="s">
        <v>51</v>
      </c>
      <c r="CE4" s="40" t="s">
        <v>53</v>
      </c>
      <c r="CF4" s="42" t="s">
        <v>48</v>
      </c>
      <c r="CG4" s="43" t="s">
        <v>49</v>
      </c>
      <c r="CH4" s="43" t="s">
        <v>50</v>
      </c>
      <c r="CI4" s="44" t="s">
        <v>51</v>
      </c>
      <c r="CJ4" s="43" t="s">
        <v>53</v>
      </c>
      <c r="CK4" s="45" t="s">
        <v>48</v>
      </c>
      <c r="CL4" s="46" t="s">
        <v>49</v>
      </c>
      <c r="CM4" s="46" t="s">
        <v>50</v>
      </c>
      <c r="CN4" s="47" t="s">
        <v>51</v>
      </c>
      <c r="CO4" s="46" t="s">
        <v>53</v>
      </c>
      <c r="CP4" s="48" t="s">
        <v>48</v>
      </c>
      <c r="CQ4" s="48" t="s">
        <v>49</v>
      </c>
      <c r="CR4" s="48" t="s">
        <v>50</v>
      </c>
      <c r="CS4" s="48" t="s">
        <v>51</v>
      </c>
      <c r="CT4" s="48" t="s">
        <v>53</v>
      </c>
      <c r="CU4" s="49" t="s">
        <v>48</v>
      </c>
      <c r="CV4" s="50" t="s">
        <v>49</v>
      </c>
      <c r="CW4" s="50" t="s">
        <v>50</v>
      </c>
      <c r="CX4" s="50" t="s">
        <v>51</v>
      </c>
      <c r="CY4" s="50" t="s">
        <v>53</v>
      </c>
      <c r="CZ4" s="51" t="s">
        <v>48</v>
      </c>
      <c r="DA4" s="51" t="s">
        <v>49</v>
      </c>
      <c r="DB4" s="51" t="s">
        <v>50</v>
      </c>
      <c r="DC4" s="51" t="s">
        <v>51</v>
      </c>
      <c r="DD4" s="51" t="s">
        <v>53</v>
      </c>
      <c r="DE4" s="52" t="s">
        <v>48</v>
      </c>
      <c r="DF4" s="53" t="s">
        <v>49</v>
      </c>
      <c r="DG4" s="53" t="s">
        <v>50</v>
      </c>
      <c r="DH4" s="53" t="s">
        <v>51</v>
      </c>
      <c r="DI4" s="53" t="s">
        <v>53</v>
      </c>
      <c r="DJ4" s="52" t="s">
        <v>48</v>
      </c>
      <c r="DK4" s="53" t="s">
        <v>49</v>
      </c>
      <c r="DL4" s="53" t="s">
        <v>50</v>
      </c>
      <c r="DM4" s="53" t="s">
        <v>51</v>
      </c>
      <c r="DN4" s="53" t="s">
        <v>53</v>
      </c>
      <c r="DO4" s="52" t="s">
        <v>48</v>
      </c>
      <c r="DP4" s="53" t="s">
        <v>49</v>
      </c>
      <c r="DQ4" s="53" t="s">
        <v>50</v>
      </c>
      <c r="DR4" s="53" t="s">
        <v>51</v>
      </c>
      <c r="DS4" s="53" t="s">
        <v>53</v>
      </c>
      <c r="DT4" s="52" t="s">
        <v>48</v>
      </c>
      <c r="DU4" s="53" t="s">
        <v>49</v>
      </c>
      <c r="DV4" s="53" t="s">
        <v>50</v>
      </c>
      <c r="DW4" s="53" t="s">
        <v>51</v>
      </c>
      <c r="DX4" s="53" t="s">
        <v>53</v>
      </c>
      <c r="DY4" s="52" t="s">
        <v>48</v>
      </c>
      <c r="DZ4" s="53" t="s">
        <v>49</v>
      </c>
      <c r="EA4" s="53" t="s">
        <v>50</v>
      </c>
      <c r="EB4" s="53" t="s">
        <v>51</v>
      </c>
      <c r="EC4" s="53" t="s">
        <v>53</v>
      </c>
      <c r="ED4" s="52" t="s">
        <v>48</v>
      </c>
      <c r="EE4" s="53" t="s">
        <v>49</v>
      </c>
      <c r="EF4" s="53" t="s">
        <v>50</v>
      </c>
      <c r="EG4" s="53" t="s">
        <v>51</v>
      </c>
      <c r="EH4" s="53" t="s">
        <v>53</v>
      </c>
      <c r="EI4" s="52" t="s">
        <v>48</v>
      </c>
      <c r="EJ4" s="53" t="s">
        <v>49</v>
      </c>
      <c r="EK4" s="53" t="s">
        <v>50</v>
      </c>
      <c r="EL4" s="53" t="s">
        <v>51</v>
      </c>
      <c r="EM4" s="53" t="s">
        <v>53</v>
      </c>
      <c r="EN4" s="52" t="s">
        <v>48</v>
      </c>
      <c r="EO4" s="53" t="s">
        <v>49</v>
      </c>
      <c r="EP4" s="53" t="s">
        <v>50</v>
      </c>
      <c r="EQ4" s="53" t="s">
        <v>51</v>
      </c>
      <c r="ER4" s="53" t="s">
        <v>53</v>
      </c>
      <c r="ES4" s="52" t="s">
        <v>48</v>
      </c>
      <c r="ET4" s="53" t="s">
        <v>49</v>
      </c>
      <c r="EU4" s="53" t="s">
        <v>50</v>
      </c>
      <c r="EV4" s="53" t="s">
        <v>51</v>
      </c>
      <c r="EW4" s="53" t="s">
        <v>53</v>
      </c>
      <c r="EX4" s="54" t="s">
        <v>54</v>
      </c>
      <c r="EY4" s="55" t="s">
        <v>55</v>
      </c>
      <c r="EZ4" s="56" t="s">
        <v>56</v>
      </c>
      <c r="FA4" s="57" t="s">
        <v>57</v>
      </c>
      <c r="FB4" s="58" t="s">
        <v>58</v>
      </c>
      <c r="FC4" s="59" t="s">
        <v>59</v>
      </c>
      <c r="FD4" s="60" t="s">
        <v>60</v>
      </c>
      <c r="FE4" s="61" t="s">
        <v>61</v>
      </c>
      <c r="FF4" s="62"/>
    </row>
    <row r="5" spans="1:162" s="92" customFormat="1" ht="27.75" customHeight="1" x14ac:dyDescent="0.25">
      <c r="A5" s="64">
        <v>1</v>
      </c>
      <c r="B5" s="65">
        <v>2</v>
      </c>
      <c r="C5" s="65">
        <v>3</v>
      </c>
      <c r="D5" s="65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  <c r="K5" s="66">
        <v>11</v>
      </c>
      <c r="L5" s="66">
        <v>12</v>
      </c>
      <c r="M5" s="66">
        <v>6</v>
      </c>
      <c r="N5" s="67">
        <v>13</v>
      </c>
      <c r="O5" s="68">
        <v>14</v>
      </c>
      <c r="P5" s="69">
        <v>15</v>
      </c>
      <c r="Q5" s="69">
        <v>16</v>
      </c>
      <c r="R5" s="68">
        <v>17</v>
      </c>
      <c r="S5" s="69">
        <v>18</v>
      </c>
      <c r="T5" s="70">
        <v>19</v>
      </c>
      <c r="U5" s="71">
        <v>20</v>
      </c>
      <c r="V5" s="72">
        <v>21</v>
      </c>
      <c r="W5" s="72">
        <v>22</v>
      </c>
      <c r="X5" s="70">
        <v>23</v>
      </c>
      <c r="Y5" s="71">
        <v>24</v>
      </c>
      <c r="Z5" s="72">
        <v>25</v>
      </c>
      <c r="AA5" s="72">
        <v>26</v>
      </c>
      <c r="AB5" s="71">
        <v>27</v>
      </c>
      <c r="AC5" s="72">
        <v>28</v>
      </c>
      <c r="AD5" s="70">
        <v>29</v>
      </c>
      <c r="AE5" s="71">
        <v>30</v>
      </c>
      <c r="AF5" s="72">
        <v>31</v>
      </c>
      <c r="AG5" s="72">
        <v>32</v>
      </c>
      <c r="AH5" s="72">
        <v>33</v>
      </c>
      <c r="AI5" s="70">
        <v>34</v>
      </c>
      <c r="AJ5" s="71">
        <v>35</v>
      </c>
      <c r="AK5" s="71">
        <v>36</v>
      </c>
      <c r="AL5" s="71">
        <v>37</v>
      </c>
      <c r="AM5" s="73">
        <v>38</v>
      </c>
      <c r="AN5" s="74">
        <v>39</v>
      </c>
      <c r="AO5" s="75">
        <v>40</v>
      </c>
      <c r="AP5" s="75">
        <v>41</v>
      </c>
      <c r="AQ5" s="75">
        <v>42</v>
      </c>
      <c r="AR5" s="74">
        <v>43</v>
      </c>
      <c r="AS5" s="74">
        <v>44</v>
      </c>
      <c r="AT5" s="75">
        <v>45</v>
      </c>
      <c r="AU5" s="75">
        <v>46</v>
      </c>
      <c r="AV5" s="75">
        <v>47</v>
      </c>
      <c r="AW5" s="74">
        <v>48</v>
      </c>
      <c r="AX5" s="74">
        <v>49</v>
      </c>
      <c r="AY5" s="75">
        <v>50</v>
      </c>
      <c r="AZ5" s="75">
        <v>51</v>
      </c>
      <c r="BA5" s="75">
        <v>52</v>
      </c>
      <c r="BB5" s="76">
        <v>53</v>
      </c>
      <c r="BC5" s="77">
        <v>54</v>
      </c>
      <c r="BD5" s="78">
        <v>55</v>
      </c>
      <c r="BE5" s="78">
        <v>56</v>
      </c>
      <c r="BF5" s="78">
        <v>57</v>
      </c>
      <c r="BG5" s="77">
        <v>58</v>
      </c>
      <c r="BH5" s="77">
        <v>59</v>
      </c>
      <c r="BI5" s="78">
        <v>60</v>
      </c>
      <c r="BJ5" s="78">
        <v>61</v>
      </c>
      <c r="BK5" s="78">
        <v>62</v>
      </c>
      <c r="BL5" s="77">
        <v>63</v>
      </c>
      <c r="BM5" s="77">
        <v>64</v>
      </c>
      <c r="BN5" s="78">
        <v>65</v>
      </c>
      <c r="BO5" s="78">
        <v>66</v>
      </c>
      <c r="BP5" s="78">
        <v>67</v>
      </c>
      <c r="BQ5" s="77">
        <v>68</v>
      </c>
      <c r="BR5" s="77">
        <v>69</v>
      </c>
      <c r="BS5" s="78">
        <v>70</v>
      </c>
      <c r="BT5" s="78">
        <v>71</v>
      </c>
      <c r="BU5" s="78">
        <v>72</v>
      </c>
      <c r="BV5" s="77">
        <v>73</v>
      </c>
      <c r="BW5" s="77">
        <v>74</v>
      </c>
      <c r="BX5" s="78">
        <v>75</v>
      </c>
      <c r="BY5" s="78">
        <v>76</v>
      </c>
      <c r="BZ5" s="78">
        <v>77</v>
      </c>
      <c r="CA5" s="77">
        <v>78</v>
      </c>
      <c r="CB5" s="77">
        <v>79</v>
      </c>
      <c r="CC5" s="78">
        <v>80</v>
      </c>
      <c r="CD5" s="78">
        <v>81</v>
      </c>
      <c r="CE5" s="78">
        <v>82</v>
      </c>
      <c r="CF5" s="79">
        <v>83</v>
      </c>
      <c r="CG5" s="79">
        <v>84</v>
      </c>
      <c r="CH5" s="80">
        <v>85</v>
      </c>
      <c r="CI5" s="80">
        <v>86</v>
      </c>
      <c r="CJ5" s="80">
        <v>87</v>
      </c>
      <c r="CK5" s="81">
        <v>88</v>
      </c>
      <c r="CL5" s="82">
        <v>89</v>
      </c>
      <c r="CM5" s="83">
        <v>90</v>
      </c>
      <c r="CN5" s="83">
        <v>91</v>
      </c>
      <c r="CO5" s="83">
        <v>92</v>
      </c>
      <c r="CP5" s="84">
        <v>93</v>
      </c>
      <c r="CQ5" s="84">
        <v>94</v>
      </c>
      <c r="CR5" s="84">
        <v>95</v>
      </c>
      <c r="CS5" s="84">
        <v>96</v>
      </c>
      <c r="CT5" s="84">
        <v>97</v>
      </c>
      <c r="CU5" s="85">
        <v>98</v>
      </c>
      <c r="CV5" s="85">
        <v>94</v>
      </c>
      <c r="CW5" s="86">
        <v>95</v>
      </c>
      <c r="CX5" s="86">
        <v>96</v>
      </c>
      <c r="CY5" s="86">
        <v>97</v>
      </c>
      <c r="CZ5" s="87">
        <v>98</v>
      </c>
      <c r="DA5" s="87">
        <v>99</v>
      </c>
      <c r="DB5" s="87">
        <v>100</v>
      </c>
      <c r="DC5" s="87">
        <v>101</v>
      </c>
      <c r="DD5" s="87">
        <v>102</v>
      </c>
      <c r="DE5" s="88">
        <v>103</v>
      </c>
      <c r="DF5" s="88">
        <v>104</v>
      </c>
      <c r="DG5" s="88">
        <v>105</v>
      </c>
      <c r="DH5" s="88">
        <v>106</v>
      </c>
      <c r="DI5" s="88">
        <v>107</v>
      </c>
      <c r="DJ5" s="88">
        <v>108</v>
      </c>
      <c r="DK5" s="88">
        <v>109</v>
      </c>
      <c r="DL5" s="88">
        <v>110</v>
      </c>
      <c r="DM5" s="88">
        <v>111</v>
      </c>
      <c r="DN5" s="88">
        <v>112</v>
      </c>
      <c r="DO5" s="88">
        <v>113</v>
      </c>
      <c r="DP5" s="88">
        <v>114</v>
      </c>
      <c r="DQ5" s="88">
        <v>115</v>
      </c>
      <c r="DR5" s="88">
        <v>116</v>
      </c>
      <c r="DS5" s="88">
        <v>117</v>
      </c>
      <c r="DT5" s="88">
        <v>118</v>
      </c>
      <c r="DU5" s="88">
        <v>119</v>
      </c>
      <c r="DV5" s="88">
        <v>120</v>
      </c>
      <c r="DW5" s="88">
        <v>121</v>
      </c>
      <c r="DX5" s="88">
        <v>122</v>
      </c>
      <c r="DY5" s="88">
        <v>123</v>
      </c>
      <c r="DZ5" s="88">
        <v>124</v>
      </c>
      <c r="EA5" s="88">
        <v>125</v>
      </c>
      <c r="EB5" s="88">
        <v>126</v>
      </c>
      <c r="EC5" s="88">
        <v>127</v>
      </c>
      <c r="ED5" s="88">
        <v>128</v>
      </c>
      <c r="EE5" s="88">
        <v>129</v>
      </c>
      <c r="EF5" s="88">
        <v>130</v>
      </c>
      <c r="EG5" s="88">
        <v>131</v>
      </c>
      <c r="EH5" s="88">
        <v>132</v>
      </c>
      <c r="EI5" s="88">
        <v>133</v>
      </c>
      <c r="EJ5" s="88">
        <v>134</v>
      </c>
      <c r="EK5" s="88">
        <v>135</v>
      </c>
      <c r="EL5" s="88">
        <v>136</v>
      </c>
      <c r="EM5" s="88">
        <v>137</v>
      </c>
      <c r="EN5" s="88">
        <v>138</v>
      </c>
      <c r="EO5" s="88">
        <v>139</v>
      </c>
      <c r="EP5" s="88">
        <v>140</v>
      </c>
      <c r="EQ5" s="88">
        <v>141</v>
      </c>
      <c r="ER5" s="88">
        <v>142</v>
      </c>
      <c r="ES5" s="88">
        <v>143</v>
      </c>
      <c r="ET5" s="88">
        <v>144</v>
      </c>
      <c r="EU5" s="88">
        <v>145</v>
      </c>
      <c r="EV5" s="88">
        <v>146</v>
      </c>
      <c r="EW5" s="88">
        <v>147</v>
      </c>
      <c r="EX5" s="75">
        <v>148</v>
      </c>
      <c r="EY5" s="89">
        <v>149</v>
      </c>
      <c r="EZ5" s="80">
        <v>150</v>
      </c>
      <c r="FA5" s="83">
        <v>151</v>
      </c>
      <c r="FB5" s="90">
        <v>152</v>
      </c>
      <c r="FC5" s="86">
        <v>153</v>
      </c>
      <c r="FD5" s="87">
        <v>154</v>
      </c>
      <c r="FE5" s="88">
        <v>155</v>
      </c>
      <c r="FF5" s="91" t="s">
        <v>52</v>
      </c>
    </row>
    <row r="6" spans="1:162" s="112" customFormat="1" ht="15" customHeight="1" outlineLevel="1" x14ac:dyDescent="0.25">
      <c r="A6" s="93">
        <v>1</v>
      </c>
      <c r="B6" s="93">
        <v>101</v>
      </c>
      <c r="C6" s="94" t="s">
        <v>62</v>
      </c>
      <c r="D6" s="95">
        <v>8</v>
      </c>
      <c r="E6" s="94" t="s">
        <v>63</v>
      </c>
      <c r="F6" s="96" t="s">
        <v>64</v>
      </c>
      <c r="G6" s="97"/>
      <c r="H6" s="97"/>
      <c r="I6" s="97"/>
      <c r="J6" s="97"/>
      <c r="K6" s="97"/>
      <c r="L6" s="97"/>
      <c r="M6" s="97"/>
      <c r="N6" s="98"/>
      <c r="O6" s="99"/>
      <c r="P6" s="99"/>
      <c r="Q6" s="99"/>
      <c r="R6" s="99"/>
      <c r="S6" s="99"/>
      <c r="T6" s="100"/>
      <c r="U6" s="101"/>
      <c r="V6" s="101"/>
      <c r="W6" s="101"/>
      <c r="X6" s="100"/>
      <c r="Y6" s="101"/>
      <c r="Z6" s="101"/>
      <c r="AA6" s="101"/>
      <c r="AB6" s="101"/>
      <c r="AC6" s="101"/>
      <c r="AD6" s="100"/>
      <c r="AE6" s="101"/>
      <c r="AF6" s="101"/>
      <c r="AG6" s="101"/>
      <c r="AH6" s="101"/>
      <c r="AI6" s="100"/>
      <c r="AJ6" s="101"/>
      <c r="AK6" s="101"/>
      <c r="AL6" s="101"/>
      <c r="AM6" s="102"/>
      <c r="AN6" s="103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5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5"/>
      <c r="CL6" s="104"/>
      <c r="CM6" s="104"/>
      <c r="CN6" s="104"/>
      <c r="CO6" s="104"/>
      <c r="CP6" s="104"/>
      <c r="CQ6" s="104"/>
      <c r="CR6" s="104"/>
      <c r="CS6" s="104"/>
      <c r="CT6" s="104"/>
      <c r="CU6" s="103"/>
      <c r="CV6" s="103"/>
      <c r="CW6" s="104"/>
      <c r="CX6" s="106"/>
      <c r="CY6" s="104"/>
      <c r="CZ6" s="104"/>
      <c r="DA6" s="104"/>
      <c r="DB6" s="104"/>
      <c r="DC6" s="104"/>
      <c r="DD6" s="104"/>
      <c r="DE6" s="107">
        <v>42625</v>
      </c>
      <c r="DF6" s="103">
        <v>42626</v>
      </c>
      <c r="DG6" s="104">
        <v>5</v>
      </c>
      <c r="DH6" s="106"/>
      <c r="DI6" s="108" t="s">
        <v>65</v>
      </c>
      <c r="DJ6" s="107">
        <v>42627</v>
      </c>
      <c r="DK6" s="107">
        <v>42627</v>
      </c>
      <c r="DL6" s="108">
        <v>2</v>
      </c>
      <c r="DM6" s="106"/>
      <c r="DN6" s="108" t="s">
        <v>65</v>
      </c>
      <c r="DO6" s="107">
        <v>42656</v>
      </c>
      <c r="DP6" s="107">
        <v>42656</v>
      </c>
      <c r="DQ6" s="108">
        <v>2</v>
      </c>
      <c r="DR6" s="106"/>
      <c r="DS6" s="108" t="s">
        <v>65</v>
      </c>
      <c r="DT6" s="107">
        <v>42628</v>
      </c>
      <c r="DU6" s="107">
        <v>42628</v>
      </c>
      <c r="DV6" s="108">
        <v>4</v>
      </c>
      <c r="DW6" s="106"/>
      <c r="DX6" s="108" t="s">
        <v>65</v>
      </c>
      <c r="DY6" s="107">
        <v>42636</v>
      </c>
      <c r="DZ6" s="107">
        <v>42636</v>
      </c>
      <c r="EA6" s="108">
        <v>2</v>
      </c>
      <c r="EB6" s="106"/>
      <c r="EC6" s="108" t="s">
        <v>65</v>
      </c>
      <c r="ED6" s="107">
        <v>42635</v>
      </c>
      <c r="EE6" s="107">
        <v>42635</v>
      </c>
      <c r="EF6" s="108">
        <v>3</v>
      </c>
      <c r="EG6" s="106"/>
      <c r="EH6" s="108" t="s">
        <v>65</v>
      </c>
      <c r="EI6" s="107">
        <v>42648</v>
      </c>
      <c r="EJ6" s="107">
        <v>42649</v>
      </c>
      <c r="EK6" s="108">
        <v>4</v>
      </c>
      <c r="EL6" s="106">
        <v>5</v>
      </c>
      <c r="EM6" s="108" t="s">
        <v>65</v>
      </c>
      <c r="EN6" s="107">
        <v>42655</v>
      </c>
      <c r="EO6" s="107">
        <v>42655</v>
      </c>
      <c r="EP6" s="108">
        <v>2</v>
      </c>
      <c r="EQ6" s="106"/>
      <c r="ER6" s="108" t="s">
        <v>65</v>
      </c>
      <c r="ES6" s="104"/>
      <c r="ET6" s="104"/>
      <c r="EU6" s="104"/>
      <c r="EV6" s="104"/>
      <c r="EW6" s="104"/>
      <c r="EX6" s="109">
        <f t="shared" ref="EX6:EX19" si="0">IF(AND(AQ6="Х",AV6="Х",BA6="Х"),1,0)</f>
        <v>0</v>
      </c>
      <c r="EY6" s="109">
        <f t="shared" ref="EY6:EY19" si="1">IF(AND(BF6="Х",BK6="Х",BP6="Х",BU6="Х",CE6="Х"),1,0)</f>
        <v>0</v>
      </c>
      <c r="EZ6" s="109">
        <f t="shared" ref="EZ6:EZ19" si="2">IF(AND(CJ6="Х"),1,0)</f>
        <v>0</v>
      </c>
      <c r="FA6" s="109">
        <f t="shared" ref="FA6:FA19" si="3">IF(AND(CO6="Х"),1,0)</f>
        <v>0</v>
      </c>
      <c r="FB6" s="110">
        <f>IF(AND(CT6="Х"),1,0)</f>
        <v>0</v>
      </c>
      <c r="FC6" s="109">
        <f>IF(AND(CY6="Х"),1,0)</f>
        <v>0</v>
      </c>
      <c r="FD6" s="109">
        <f>IF(AND(DD6="Х"),1,0)</f>
        <v>0</v>
      </c>
      <c r="FE6" s="109">
        <f t="shared" ref="FE6:FE19" si="4">IF(AND(DI6="Х",DN6="Х",DX6="Х",EC6="Х",EH6="Х",EM6="Х",DS6="Х"),1,0)</f>
        <v>1</v>
      </c>
      <c r="FF6" s="111"/>
    </row>
    <row r="7" spans="1:162" s="112" customFormat="1" ht="15" customHeight="1" outlineLevel="1" x14ac:dyDescent="0.25">
      <c r="A7" s="93">
        <v>2</v>
      </c>
      <c r="B7" s="93">
        <v>101</v>
      </c>
      <c r="C7" s="94" t="s">
        <v>66</v>
      </c>
      <c r="D7" s="95">
        <v>31</v>
      </c>
      <c r="E7" s="94" t="s">
        <v>67</v>
      </c>
      <c r="F7" s="96" t="s">
        <v>64</v>
      </c>
      <c r="G7" s="97"/>
      <c r="H7" s="97"/>
      <c r="I7" s="97"/>
      <c r="J7" s="97"/>
      <c r="K7" s="97"/>
      <c r="L7" s="97"/>
      <c r="M7" s="97"/>
      <c r="N7" s="98"/>
      <c r="O7" s="99"/>
      <c r="P7" s="99"/>
      <c r="Q7" s="99"/>
      <c r="R7" s="99"/>
      <c r="S7" s="99"/>
      <c r="T7" s="100"/>
      <c r="U7" s="101"/>
      <c r="V7" s="101"/>
      <c r="W7" s="101"/>
      <c r="X7" s="100"/>
      <c r="Y7" s="101"/>
      <c r="Z7" s="101"/>
      <c r="AA7" s="101"/>
      <c r="AB7" s="101"/>
      <c r="AC7" s="101"/>
      <c r="AD7" s="100"/>
      <c r="AE7" s="101"/>
      <c r="AF7" s="101"/>
      <c r="AG7" s="101"/>
      <c r="AH7" s="101"/>
      <c r="AI7" s="100"/>
      <c r="AJ7" s="101"/>
      <c r="AK7" s="101"/>
      <c r="AL7" s="101"/>
      <c r="AM7" s="102"/>
      <c r="AN7" s="103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5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5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3"/>
      <c r="CW7" s="104"/>
      <c r="CX7" s="106"/>
      <c r="CY7" s="104"/>
      <c r="CZ7" s="104"/>
      <c r="DA7" s="104"/>
      <c r="DB7" s="104"/>
      <c r="DC7" s="104"/>
      <c r="DD7" s="104"/>
      <c r="DE7" s="104"/>
      <c r="DF7" s="103"/>
      <c r="DG7" s="104"/>
      <c r="DH7" s="106"/>
      <c r="DI7" s="104"/>
      <c r="DJ7" s="104"/>
      <c r="DK7" s="104"/>
      <c r="DL7" s="104"/>
      <c r="DM7" s="106"/>
      <c r="DN7" s="104"/>
      <c r="DO7" s="104"/>
      <c r="DP7" s="104"/>
      <c r="DQ7" s="104"/>
      <c r="DR7" s="106"/>
      <c r="DS7" s="104"/>
      <c r="DT7" s="104"/>
      <c r="DU7" s="104"/>
      <c r="DV7" s="104"/>
      <c r="DW7" s="106"/>
      <c r="DX7" s="104"/>
      <c r="DY7" s="104"/>
      <c r="DZ7" s="104"/>
      <c r="EA7" s="104"/>
      <c r="EB7" s="106"/>
      <c r="EC7" s="104"/>
      <c r="ED7" s="104"/>
      <c r="EE7" s="104"/>
      <c r="EF7" s="104"/>
      <c r="EG7" s="106"/>
      <c r="EH7" s="104"/>
      <c r="EI7" s="104"/>
      <c r="EJ7" s="104"/>
      <c r="EK7" s="104"/>
      <c r="EL7" s="106"/>
      <c r="EM7" s="104"/>
      <c r="EN7" s="104"/>
      <c r="EO7" s="104"/>
      <c r="EP7" s="104"/>
      <c r="EQ7" s="106"/>
      <c r="ER7" s="104"/>
      <c r="ES7" s="104"/>
      <c r="ET7" s="104"/>
      <c r="EU7" s="104"/>
      <c r="EV7" s="104"/>
      <c r="EW7" s="104"/>
      <c r="EX7" s="109">
        <f t="shared" si="0"/>
        <v>0</v>
      </c>
      <c r="EY7" s="109">
        <f t="shared" si="1"/>
        <v>0</v>
      </c>
      <c r="EZ7" s="109">
        <f t="shared" si="2"/>
        <v>0</v>
      </c>
      <c r="FA7" s="109">
        <f t="shared" si="3"/>
        <v>0</v>
      </c>
      <c r="FB7" s="110">
        <f t="shared" ref="FB7:FB19" si="5">IF(AND(CT7="Х"),1,0)</f>
        <v>0</v>
      </c>
      <c r="FC7" s="109">
        <f t="shared" ref="FC7:FC19" si="6">IF(AND(CY7="Х"),1,0)</f>
        <v>0</v>
      </c>
      <c r="FD7" s="109">
        <f t="shared" ref="FD7:FD19" si="7">IF(AND(DD7="Х"),1,0)</f>
        <v>0</v>
      </c>
      <c r="FE7" s="109">
        <f t="shared" si="4"/>
        <v>0</v>
      </c>
      <c r="FF7" s="113"/>
    </row>
    <row r="8" spans="1:162" s="112" customFormat="1" ht="15" customHeight="1" outlineLevel="1" x14ac:dyDescent="0.25">
      <c r="A8" s="93">
        <v>3</v>
      </c>
      <c r="B8" s="93">
        <v>101</v>
      </c>
      <c r="C8" s="94" t="s">
        <v>68</v>
      </c>
      <c r="D8" s="95">
        <v>10</v>
      </c>
      <c r="E8" s="94" t="s">
        <v>69</v>
      </c>
      <c r="F8" s="96" t="s">
        <v>64</v>
      </c>
      <c r="G8" s="97"/>
      <c r="H8" s="97"/>
      <c r="I8" s="97"/>
      <c r="J8" s="97"/>
      <c r="K8" s="97"/>
      <c r="L8" s="97"/>
      <c r="M8" s="97"/>
      <c r="N8" s="98"/>
      <c r="O8" s="99"/>
      <c r="P8" s="99"/>
      <c r="Q8" s="99"/>
      <c r="R8" s="99"/>
      <c r="S8" s="99"/>
      <c r="T8" s="100"/>
      <c r="U8" s="101"/>
      <c r="V8" s="101"/>
      <c r="W8" s="101"/>
      <c r="X8" s="100"/>
      <c r="Y8" s="101"/>
      <c r="Z8" s="101"/>
      <c r="AA8" s="101"/>
      <c r="AB8" s="101"/>
      <c r="AC8" s="101"/>
      <c r="AD8" s="100"/>
      <c r="AE8" s="101"/>
      <c r="AF8" s="101"/>
      <c r="AG8" s="101"/>
      <c r="AH8" s="101"/>
      <c r="AI8" s="100"/>
      <c r="AJ8" s="101"/>
      <c r="AK8" s="101"/>
      <c r="AL8" s="101"/>
      <c r="AM8" s="102"/>
      <c r="AN8" s="103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5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5"/>
      <c r="CL8" s="104"/>
      <c r="CM8" s="104"/>
      <c r="CN8" s="104"/>
      <c r="CO8" s="104"/>
      <c r="CP8" s="104"/>
      <c r="CQ8" s="104"/>
      <c r="CR8" s="104"/>
      <c r="CS8" s="104"/>
      <c r="CT8" s="104"/>
      <c r="CU8" s="103"/>
      <c r="CV8" s="103"/>
      <c r="CW8" s="104"/>
      <c r="CX8" s="106"/>
      <c r="CY8" s="104"/>
      <c r="CZ8" s="104"/>
      <c r="DA8" s="104"/>
      <c r="DB8" s="104"/>
      <c r="DC8" s="104"/>
      <c r="DD8" s="104"/>
      <c r="DE8" s="107">
        <v>42625</v>
      </c>
      <c r="DF8" s="107">
        <v>42626</v>
      </c>
      <c r="DG8" s="108">
        <v>5</v>
      </c>
      <c r="DH8" s="106"/>
      <c r="DI8" s="108" t="s">
        <v>65</v>
      </c>
      <c r="DJ8" s="107">
        <v>42627</v>
      </c>
      <c r="DK8" s="107">
        <v>42627</v>
      </c>
      <c r="DL8" s="108">
        <v>2</v>
      </c>
      <c r="DM8" s="106"/>
      <c r="DN8" s="108" t="s">
        <v>65</v>
      </c>
      <c r="DO8" s="107">
        <v>42656</v>
      </c>
      <c r="DP8" s="107">
        <v>42656</v>
      </c>
      <c r="DQ8" s="108">
        <v>2</v>
      </c>
      <c r="DR8" s="106"/>
      <c r="DS8" s="108" t="s">
        <v>65</v>
      </c>
      <c r="DT8" s="107">
        <v>42628</v>
      </c>
      <c r="DU8" s="107">
        <v>42628</v>
      </c>
      <c r="DV8" s="108">
        <v>4</v>
      </c>
      <c r="DW8" s="106"/>
      <c r="DX8" s="108" t="s">
        <v>65</v>
      </c>
      <c r="DY8" s="107">
        <v>42636</v>
      </c>
      <c r="DZ8" s="107">
        <v>42636</v>
      </c>
      <c r="EA8" s="108">
        <v>2</v>
      </c>
      <c r="EB8" s="106"/>
      <c r="EC8" s="108" t="s">
        <v>65</v>
      </c>
      <c r="ED8" s="107">
        <v>42635</v>
      </c>
      <c r="EE8" s="107">
        <v>42635</v>
      </c>
      <c r="EF8" s="108">
        <v>3</v>
      </c>
      <c r="EG8" s="106"/>
      <c r="EH8" s="108" t="s">
        <v>65</v>
      </c>
      <c r="EI8" s="107">
        <v>42648</v>
      </c>
      <c r="EJ8" s="107">
        <v>42649</v>
      </c>
      <c r="EK8" s="108">
        <v>4</v>
      </c>
      <c r="EL8" s="106">
        <v>4</v>
      </c>
      <c r="EM8" s="108" t="s">
        <v>65</v>
      </c>
      <c r="EN8" s="107">
        <v>42655</v>
      </c>
      <c r="EO8" s="107">
        <v>42655</v>
      </c>
      <c r="EP8" s="108">
        <v>2</v>
      </c>
      <c r="EQ8" s="106"/>
      <c r="ER8" s="108" t="s">
        <v>65</v>
      </c>
      <c r="ES8" s="104"/>
      <c r="ET8" s="104"/>
      <c r="EU8" s="104"/>
      <c r="EV8" s="104"/>
      <c r="EW8" s="104"/>
      <c r="EX8" s="109">
        <f t="shared" si="0"/>
        <v>0</v>
      </c>
      <c r="EY8" s="109">
        <f t="shared" si="1"/>
        <v>0</v>
      </c>
      <c r="EZ8" s="109">
        <f t="shared" si="2"/>
        <v>0</v>
      </c>
      <c r="FA8" s="109">
        <f t="shared" si="3"/>
        <v>0</v>
      </c>
      <c r="FB8" s="110">
        <f t="shared" si="5"/>
        <v>0</v>
      </c>
      <c r="FC8" s="109">
        <f t="shared" si="6"/>
        <v>0</v>
      </c>
      <c r="FD8" s="109">
        <f t="shared" si="7"/>
        <v>0</v>
      </c>
      <c r="FE8" s="109">
        <f t="shared" si="4"/>
        <v>1</v>
      </c>
      <c r="FF8" s="113"/>
    </row>
    <row r="9" spans="1:162" s="112" customFormat="1" ht="15" customHeight="1" outlineLevel="1" x14ac:dyDescent="0.25">
      <c r="A9" s="93">
        <v>4</v>
      </c>
      <c r="B9" s="93">
        <v>101</v>
      </c>
      <c r="C9" s="94" t="s">
        <v>70</v>
      </c>
      <c r="D9" s="95">
        <v>44</v>
      </c>
      <c r="E9" s="94" t="s">
        <v>71</v>
      </c>
      <c r="F9" s="96" t="s">
        <v>64</v>
      </c>
      <c r="G9" s="97"/>
      <c r="H9" s="97"/>
      <c r="I9" s="97"/>
      <c r="J9" s="97"/>
      <c r="K9" s="97"/>
      <c r="L9" s="97"/>
      <c r="M9" s="97"/>
      <c r="N9" s="98"/>
      <c r="O9" s="99"/>
      <c r="P9" s="99"/>
      <c r="Q9" s="99"/>
      <c r="R9" s="99"/>
      <c r="S9" s="99"/>
      <c r="T9" s="100"/>
      <c r="U9" s="101"/>
      <c r="V9" s="101"/>
      <c r="W9" s="101"/>
      <c r="X9" s="100"/>
      <c r="Y9" s="101"/>
      <c r="Z9" s="101"/>
      <c r="AA9" s="101"/>
      <c r="AB9" s="101"/>
      <c r="AC9" s="101"/>
      <c r="AD9" s="100"/>
      <c r="AE9" s="101"/>
      <c r="AF9" s="101"/>
      <c r="AG9" s="101"/>
      <c r="AH9" s="101"/>
      <c r="AI9" s="100"/>
      <c r="AJ9" s="101"/>
      <c r="AK9" s="101"/>
      <c r="AL9" s="101"/>
      <c r="AM9" s="102"/>
      <c r="AN9" s="103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5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5"/>
      <c r="CL9" s="104"/>
      <c r="CM9" s="104"/>
      <c r="CN9" s="104"/>
      <c r="CO9" s="104"/>
      <c r="CP9" s="104"/>
      <c r="CQ9" s="104"/>
      <c r="CR9" s="104"/>
      <c r="CS9" s="104"/>
      <c r="CT9" s="104"/>
      <c r="CU9" s="103"/>
      <c r="CV9" s="103"/>
      <c r="CW9" s="104"/>
      <c r="CX9" s="106"/>
      <c r="CY9" s="104"/>
      <c r="CZ9" s="104"/>
      <c r="DA9" s="104"/>
      <c r="DB9" s="104"/>
      <c r="DC9" s="104"/>
      <c r="DD9" s="104"/>
      <c r="DE9" s="107">
        <v>42625</v>
      </c>
      <c r="DF9" s="107">
        <v>42626</v>
      </c>
      <c r="DG9" s="108">
        <v>5</v>
      </c>
      <c r="DH9" s="106">
        <v>5</v>
      </c>
      <c r="DI9" s="108" t="s">
        <v>65</v>
      </c>
      <c r="DJ9" s="107">
        <v>42627</v>
      </c>
      <c r="DK9" s="107">
        <v>42627</v>
      </c>
      <c r="DL9" s="108">
        <v>2</v>
      </c>
      <c r="DM9" s="106">
        <v>5</v>
      </c>
      <c r="DN9" s="108" t="s">
        <v>65</v>
      </c>
      <c r="DO9" s="107">
        <v>42656</v>
      </c>
      <c r="DP9" s="107">
        <v>42656</v>
      </c>
      <c r="DQ9" s="108">
        <v>2</v>
      </c>
      <c r="DR9" s="106">
        <v>5</v>
      </c>
      <c r="DS9" s="108" t="s">
        <v>65</v>
      </c>
      <c r="DT9" s="107">
        <v>42628</v>
      </c>
      <c r="DU9" s="107">
        <v>42628</v>
      </c>
      <c r="DV9" s="108">
        <v>4</v>
      </c>
      <c r="DW9" s="106">
        <v>5</v>
      </c>
      <c r="DX9" s="108" t="s">
        <v>65</v>
      </c>
      <c r="DY9" s="107">
        <v>42636</v>
      </c>
      <c r="DZ9" s="107">
        <v>42636</v>
      </c>
      <c r="EA9" s="108">
        <v>2</v>
      </c>
      <c r="EB9" s="106">
        <v>5</v>
      </c>
      <c r="EC9" s="108" t="s">
        <v>65</v>
      </c>
      <c r="ED9" s="107">
        <v>42635</v>
      </c>
      <c r="EE9" s="107">
        <v>42635</v>
      </c>
      <c r="EF9" s="108">
        <v>3</v>
      </c>
      <c r="EG9" s="106">
        <v>5</v>
      </c>
      <c r="EH9" s="108" t="s">
        <v>65</v>
      </c>
      <c r="EI9" s="107">
        <v>42648</v>
      </c>
      <c r="EJ9" s="107">
        <v>42649</v>
      </c>
      <c r="EK9" s="108">
        <v>4</v>
      </c>
      <c r="EL9" s="106">
        <v>4</v>
      </c>
      <c r="EM9" s="108" t="s">
        <v>65</v>
      </c>
      <c r="EN9" s="107">
        <v>42655</v>
      </c>
      <c r="EO9" s="107">
        <v>42655</v>
      </c>
      <c r="EP9" s="108">
        <v>2</v>
      </c>
      <c r="EQ9" s="106"/>
      <c r="ER9" s="108" t="s">
        <v>65</v>
      </c>
      <c r="ES9" s="104"/>
      <c r="ET9" s="104"/>
      <c r="EU9" s="104"/>
      <c r="EV9" s="104"/>
      <c r="EW9" s="104"/>
      <c r="EX9" s="109">
        <f t="shared" si="0"/>
        <v>0</v>
      </c>
      <c r="EY9" s="109">
        <f t="shared" si="1"/>
        <v>0</v>
      </c>
      <c r="EZ9" s="109">
        <f t="shared" si="2"/>
        <v>0</v>
      </c>
      <c r="FA9" s="109">
        <f t="shared" si="3"/>
        <v>0</v>
      </c>
      <c r="FB9" s="110">
        <f t="shared" si="5"/>
        <v>0</v>
      </c>
      <c r="FC9" s="109">
        <f t="shared" si="6"/>
        <v>0</v>
      </c>
      <c r="FD9" s="109">
        <f t="shared" si="7"/>
        <v>0</v>
      </c>
      <c r="FE9" s="109">
        <f t="shared" si="4"/>
        <v>1</v>
      </c>
      <c r="FF9" s="113"/>
    </row>
    <row r="10" spans="1:162" s="112" customFormat="1" ht="15" customHeight="1" outlineLevel="1" x14ac:dyDescent="0.25">
      <c r="A10" s="93">
        <v>5</v>
      </c>
      <c r="B10" s="93">
        <v>101</v>
      </c>
      <c r="C10" s="94" t="s">
        <v>72</v>
      </c>
      <c r="D10" s="95">
        <v>9</v>
      </c>
      <c r="E10" s="94" t="s">
        <v>73</v>
      </c>
      <c r="F10" s="96" t="s">
        <v>64</v>
      </c>
      <c r="G10" s="97"/>
      <c r="H10" s="97"/>
      <c r="I10" s="97"/>
      <c r="J10" s="97"/>
      <c r="K10" s="97"/>
      <c r="L10" s="97"/>
      <c r="M10" s="97"/>
      <c r="N10" s="98"/>
      <c r="O10" s="99"/>
      <c r="P10" s="99"/>
      <c r="Q10" s="99"/>
      <c r="R10" s="99"/>
      <c r="S10" s="99"/>
      <c r="T10" s="100"/>
      <c r="U10" s="101"/>
      <c r="V10" s="101"/>
      <c r="W10" s="101"/>
      <c r="X10" s="100"/>
      <c r="Y10" s="101"/>
      <c r="Z10" s="101"/>
      <c r="AA10" s="101"/>
      <c r="AB10" s="101"/>
      <c r="AC10" s="101"/>
      <c r="AD10" s="100"/>
      <c r="AE10" s="101"/>
      <c r="AF10" s="101"/>
      <c r="AG10" s="101"/>
      <c r="AH10" s="101"/>
      <c r="AI10" s="100"/>
      <c r="AJ10" s="101"/>
      <c r="AK10" s="101"/>
      <c r="AL10" s="101"/>
      <c r="AM10" s="102"/>
      <c r="AN10" s="103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5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5"/>
      <c r="CL10" s="104"/>
      <c r="CM10" s="104"/>
      <c r="CN10" s="104"/>
      <c r="CO10" s="104"/>
      <c r="CP10" s="104"/>
      <c r="CQ10" s="104"/>
      <c r="CR10" s="104"/>
      <c r="CS10" s="104"/>
      <c r="CT10" s="104"/>
      <c r="CU10" s="103"/>
      <c r="CV10" s="103"/>
      <c r="CW10" s="104"/>
      <c r="CX10" s="106"/>
      <c r="CY10" s="104"/>
      <c r="CZ10" s="104"/>
      <c r="DA10" s="104"/>
      <c r="DB10" s="104"/>
      <c r="DC10" s="104"/>
      <c r="DD10" s="104"/>
      <c r="DE10" s="107">
        <v>42625</v>
      </c>
      <c r="DF10" s="107">
        <v>42626</v>
      </c>
      <c r="DG10" s="108">
        <v>5</v>
      </c>
      <c r="DH10" s="106"/>
      <c r="DI10" s="108" t="s">
        <v>65</v>
      </c>
      <c r="DJ10" s="107">
        <v>42627</v>
      </c>
      <c r="DK10" s="107">
        <v>42627</v>
      </c>
      <c r="DL10" s="108">
        <v>2</v>
      </c>
      <c r="DM10" s="106"/>
      <c r="DN10" s="108" t="s">
        <v>65</v>
      </c>
      <c r="DO10" s="107">
        <v>42656</v>
      </c>
      <c r="DP10" s="107">
        <v>42656</v>
      </c>
      <c r="DQ10" s="108">
        <v>2</v>
      </c>
      <c r="DR10" s="106"/>
      <c r="DS10" s="108" t="s">
        <v>65</v>
      </c>
      <c r="DT10" s="107">
        <v>42628</v>
      </c>
      <c r="DU10" s="107">
        <v>42628</v>
      </c>
      <c r="DV10" s="108">
        <v>4</v>
      </c>
      <c r="DW10" s="106"/>
      <c r="DX10" s="108" t="s">
        <v>65</v>
      </c>
      <c r="DY10" s="107">
        <v>42636</v>
      </c>
      <c r="DZ10" s="107">
        <v>42636</v>
      </c>
      <c r="EA10" s="108">
        <v>2</v>
      </c>
      <c r="EB10" s="106"/>
      <c r="EC10" s="108" t="s">
        <v>65</v>
      </c>
      <c r="ED10" s="107">
        <v>42635</v>
      </c>
      <c r="EE10" s="107">
        <v>42635</v>
      </c>
      <c r="EF10" s="108">
        <v>3</v>
      </c>
      <c r="EG10" s="106"/>
      <c r="EH10" s="108" t="s">
        <v>65</v>
      </c>
      <c r="EI10" s="107">
        <v>42648</v>
      </c>
      <c r="EJ10" s="107">
        <v>42649</v>
      </c>
      <c r="EK10" s="108">
        <v>4</v>
      </c>
      <c r="EL10" s="106">
        <v>4</v>
      </c>
      <c r="EM10" s="108" t="s">
        <v>65</v>
      </c>
      <c r="EN10" s="107">
        <v>42655</v>
      </c>
      <c r="EO10" s="107">
        <v>42655</v>
      </c>
      <c r="EP10" s="108">
        <v>2</v>
      </c>
      <c r="EQ10" s="106"/>
      <c r="ER10" s="108" t="s">
        <v>65</v>
      </c>
      <c r="ES10" s="104"/>
      <c r="ET10" s="104"/>
      <c r="EU10" s="104"/>
      <c r="EV10" s="104"/>
      <c r="EW10" s="104"/>
      <c r="EX10" s="109">
        <f t="shared" si="0"/>
        <v>0</v>
      </c>
      <c r="EY10" s="109">
        <f t="shared" si="1"/>
        <v>0</v>
      </c>
      <c r="EZ10" s="109">
        <f t="shared" si="2"/>
        <v>0</v>
      </c>
      <c r="FA10" s="109">
        <f t="shared" si="3"/>
        <v>0</v>
      </c>
      <c r="FB10" s="110">
        <f t="shared" si="5"/>
        <v>0</v>
      </c>
      <c r="FC10" s="109">
        <f t="shared" si="6"/>
        <v>0</v>
      </c>
      <c r="FD10" s="109">
        <f t="shared" si="7"/>
        <v>0</v>
      </c>
      <c r="FE10" s="109">
        <f t="shared" si="4"/>
        <v>1</v>
      </c>
      <c r="FF10" s="113"/>
    </row>
    <row r="11" spans="1:162" s="112" customFormat="1" ht="15" customHeight="1" outlineLevel="1" x14ac:dyDescent="0.25">
      <c r="A11" s="93">
        <v>6</v>
      </c>
      <c r="B11" s="93">
        <v>101</v>
      </c>
      <c r="C11" s="94" t="s">
        <v>74</v>
      </c>
      <c r="D11" s="95">
        <v>42</v>
      </c>
      <c r="E11" s="94" t="s">
        <v>75</v>
      </c>
      <c r="F11" s="96" t="s">
        <v>64</v>
      </c>
      <c r="G11" s="97"/>
      <c r="H11" s="97"/>
      <c r="I11" s="97"/>
      <c r="J11" s="97"/>
      <c r="K11" s="97"/>
      <c r="L11" s="97"/>
      <c r="M11" s="97"/>
      <c r="N11" s="98"/>
      <c r="O11" s="99"/>
      <c r="P11" s="99"/>
      <c r="Q11" s="99"/>
      <c r="R11" s="99"/>
      <c r="S11" s="99"/>
      <c r="T11" s="100"/>
      <c r="U11" s="101"/>
      <c r="V11" s="101"/>
      <c r="W11" s="101"/>
      <c r="X11" s="100"/>
      <c r="Y11" s="101"/>
      <c r="Z11" s="101"/>
      <c r="AA11" s="101"/>
      <c r="AB11" s="101"/>
      <c r="AC11" s="101"/>
      <c r="AD11" s="100"/>
      <c r="AE11" s="101"/>
      <c r="AF11" s="101"/>
      <c r="AG11" s="101"/>
      <c r="AH11" s="101"/>
      <c r="AI11" s="100"/>
      <c r="AJ11" s="101"/>
      <c r="AK11" s="101"/>
      <c r="AL11" s="101"/>
      <c r="AM11" s="102"/>
      <c r="AN11" s="103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5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5"/>
      <c r="CL11" s="104"/>
      <c r="CM11" s="104"/>
      <c r="CN11" s="104"/>
      <c r="CO11" s="104"/>
      <c r="CP11" s="104"/>
      <c r="CQ11" s="104"/>
      <c r="CR11" s="104"/>
      <c r="CS11" s="104"/>
      <c r="CT11" s="104"/>
      <c r="CU11" s="103"/>
      <c r="CV11" s="103"/>
      <c r="CW11" s="104"/>
      <c r="CX11" s="106"/>
      <c r="CY11" s="104"/>
      <c r="CZ11" s="104"/>
      <c r="DA11" s="104"/>
      <c r="DB11" s="104"/>
      <c r="DC11" s="104"/>
      <c r="DD11" s="104"/>
      <c r="DE11" s="103"/>
      <c r="DF11" s="103"/>
      <c r="DG11" s="104"/>
      <c r="DH11" s="106"/>
      <c r="DI11" s="104"/>
      <c r="DJ11" s="104"/>
      <c r="DK11" s="104"/>
      <c r="DL11" s="104"/>
      <c r="DM11" s="106"/>
      <c r="DN11" s="104"/>
      <c r="DO11" s="104"/>
      <c r="DP11" s="104"/>
      <c r="DQ11" s="104"/>
      <c r="DR11" s="106"/>
      <c r="DS11" s="104"/>
      <c r="DT11" s="104"/>
      <c r="DU11" s="104"/>
      <c r="DV11" s="104"/>
      <c r="DW11" s="106"/>
      <c r="DX11" s="104"/>
      <c r="DY11" s="104"/>
      <c r="DZ11" s="104"/>
      <c r="EA11" s="104"/>
      <c r="EB11" s="106"/>
      <c r="EC11" s="104"/>
      <c r="ED11" s="104"/>
      <c r="EE11" s="104"/>
      <c r="EF11" s="104"/>
      <c r="EG11" s="106"/>
      <c r="EH11" s="104"/>
      <c r="EI11" s="104"/>
      <c r="EJ11" s="104"/>
      <c r="EK11" s="104"/>
      <c r="EL11" s="106"/>
      <c r="EM11" s="104"/>
      <c r="EN11" s="104"/>
      <c r="EO11" s="104"/>
      <c r="EP11" s="104"/>
      <c r="EQ11" s="106"/>
      <c r="ER11" s="104"/>
      <c r="ES11" s="104"/>
      <c r="ET11" s="104"/>
      <c r="EU11" s="104"/>
      <c r="EV11" s="104"/>
      <c r="EW11" s="104"/>
      <c r="EX11" s="109">
        <f t="shared" si="0"/>
        <v>0</v>
      </c>
      <c r="EY11" s="109">
        <f t="shared" si="1"/>
        <v>0</v>
      </c>
      <c r="EZ11" s="109">
        <f t="shared" si="2"/>
        <v>0</v>
      </c>
      <c r="FA11" s="109">
        <f t="shared" si="3"/>
        <v>0</v>
      </c>
      <c r="FB11" s="110">
        <f t="shared" si="5"/>
        <v>0</v>
      </c>
      <c r="FC11" s="109">
        <f t="shared" si="6"/>
        <v>0</v>
      </c>
      <c r="FD11" s="109">
        <f t="shared" si="7"/>
        <v>0</v>
      </c>
      <c r="FE11" s="109">
        <f t="shared" si="4"/>
        <v>0</v>
      </c>
      <c r="FF11" s="113"/>
    </row>
    <row r="12" spans="1:162" s="112" customFormat="1" ht="15" customHeight="1" outlineLevel="1" x14ac:dyDescent="0.25">
      <c r="A12" s="93">
        <v>7</v>
      </c>
      <c r="B12" s="93">
        <v>101</v>
      </c>
      <c r="C12" s="94" t="s">
        <v>76</v>
      </c>
      <c r="D12" s="95">
        <v>33</v>
      </c>
      <c r="E12" s="94" t="s">
        <v>77</v>
      </c>
      <c r="F12" s="97"/>
      <c r="G12" s="96" t="s">
        <v>64</v>
      </c>
      <c r="H12" s="97"/>
      <c r="I12" s="97"/>
      <c r="J12" s="97"/>
      <c r="K12" s="97"/>
      <c r="L12" s="97"/>
      <c r="M12" s="97"/>
      <c r="N12" s="98"/>
      <c r="O12" s="99"/>
      <c r="P12" s="99"/>
      <c r="Q12" s="99"/>
      <c r="R12" s="99"/>
      <c r="S12" s="99"/>
      <c r="T12" s="100"/>
      <c r="U12" s="101"/>
      <c r="V12" s="101"/>
      <c r="W12" s="101"/>
      <c r="X12" s="100"/>
      <c r="Y12" s="101"/>
      <c r="Z12" s="101"/>
      <c r="AA12" s="101"/>
      <c r="AB12" s="101"/>
      <c r="AC12" s="101"/>
      <c r="AD12" s="100"/>
      <c r="AE12" s="101"/>
      <c r="AF12" s="101"/>
      <c r="AG12" s="101"/>
      <c r="AH12" s="101"/>
      <c r="AI12" s="100"/>
      <c r="AJ12" s="101"/>
      <c r="AK12" s="101"/>
      <c r="AL12" s="101"/>
      <c r="AM12" s="102"/>
      <c r="AN12" s="103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5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5"/>
      <c r="CL12" s="104"/>
      <c r="CM12" s="104"/>
      <c r="CN12" s="104"/>
      <c r="CO12" s="104"/>
      <c r="CP12" s="104"/>
      <c r="CQ12" s="104"/>
      <c r="CR12" s="104"/>
      <c r="CS12" s="104"/>
      <c r="CT12" s="104"/>
      <c r="CU12" s="103"/>
      <c r="CV12" s="103"/>
      <c r="CW12" s="104"/>
      <c r="CX12" s="106"/>
      <c r="CY12" s="104"/>
      <c r="CZ12" s="104"/>
      <c r="DA12" s="104"/>
      <c r="DB12" s="104"/>
      <c r="DC12" s="104"/>
      <c r="DD12" s="104"/>
      <c r="DE12" s="107">
        <v>42669</v>
      </c>
      <c r="DF12" s="107">
        <v>42671</v>
      </c>
      <c r="DG12" s="108">
        <v>5</v>
      </c>
      <c r="DH12" s="106">
        <v>5</v>
      </c>
      <c r="DI12" s="108" t="s">
        <v>65</v>
      </c>
      <c r="DJ12" s="107">
        <v>42674</v>
      </c>
      <c r="DK12" s="107">
        <v>42674</v>
      </c>
      <c r="DL12" s="108">
        <v>2</v>
      </c>
      <c r="DM12" s="106">
        <v>5</v>
      </c>
      <c r="DN12" s="108" t="s">
        <v>65</v>
      </c>
      <c r="DO12" s="103"/>
      <c r="DP12" s="103"/>
      <c r="DQ12" s="104"/>
      <c r="DR12" s="106"/>
      <c r="DS12" s="104"/>
      <c r="DT12" s="107">
        <v>42675</v>
      </c>
      <c r="DU12" s="107">
        <v>42675</v>
      </c>
      <c r="DV12" s="108">
        <v>4</v>
      </c>
      <c r="DW12" s="106">
        <v>5</v>
      </c>
      <c r="DX12" s="108" t="s">
        <v>65</v>
      </c>
      <c r="DY12" s="107">
        <v>42677</v>
      </c>
      <c r="DZ12" s="107">
        <v>42677</v>
      </c>
      <c r="EA12" s="108">
        <v>2</v>
      </c>
      <c r="EB12" s="106">
        <v>5</v>
      </c>
      <c r="EC12" s="108" t="s">
        <v>65</v>
      </c>
      <c r="ED12" s="107">
        <v>42676</v>
      </c>
      <c r="EE12" s="107">
        <v>42676</v>
      </c>
      <c r="EF12" s="108">
        <v>3</v>
      </c>
      <c r="EG12" s="106">
        <v>5</v>
      </c>
      <c r="EH12" s="108" t="s">
        <v>65</v>
      </c>
      <c r="EI12" s="103"/>
      <c r="EJ12" s="104"/>
      <c r="EK12" s="104"/>
      <c r="EL12" s="106"/>
      <c r="EM12" s="104"/>
      <c r="EN12" s="104"/>
      <c r="EO12" s="104"/>
      <c r="EP12" s="104"/>
      <c r="EQ12" s="106"/>
      <c r="ER12" s="104"/>
      <c r="ES12" s="104"/>
      <c r="ET12" s="104"/>
      <c r="EU12" s="104"/>
      <c r="EV12" s="104"/>
      <c r="EW12" s="104"/>
      <c r="EX12" s="109">
        <f t="shared" si="0"/>
        <v>0</v>
      </c>
      <c r="EY12" s="109">
        <f t="shared" si="1"/>
        <v>0</v>
      </c>
      <c r="EZ12" s="109">
        <f t="shared" si="2"/>
        <v>0</v>
      </c>
      <c r="FA12" s="109">
        <f t="shared" si="3"/>
        <v>0</v>
      </c>
      <c r="FB12" s="110">
        <f t="shared" si="5"/>
        <v>0</v>
      </c>
      <c r="FC12" s="109">
        <f t="shared" si="6"/>
        <v>0</v>
      </c>
      <c r="FD12" s="109">
        <f t="shared" si="7"/>
        <v>0</v>
      </c>
      <c r="FE12" s="109">
        <f t="shared" si="4"/>
        <v>0</v>
      </c>
      <c r="FF12" s="113"/>
    </row>
    <row r="13" spans="1:162" s="112" customFormat="1" ht="15" customHeight="1" outlineLevel="1" x14ac:dyDescent="0.25">
      <c r="A13" s="93">
        <v>8</v>
      </c>
      <c r="B13" s="93">
        <v>101</v>
      </c>
      <c r="C13" s="94" t="s">
        <v>78</v>
      </c>
      <c r="D13" s="95">
        <v>27</v>
      </c>
      <c r="E13" s="94" t="s">
        <v>79</v>
      </c>
      <c r="F13" s="97"/>
      <c r="G13" s="96" t="s">
        <v>64</v>
      </c>
      <c r="H13" s="97"/>
      <c r="I13" s="97"/>
      <c r="J13" s="97"/>
      <c r="K13" s="97"/>
      <c r="L13" s="97"/>
      <c r="M13" s="97"/>
      <c r="N13" s="98"/>
      <c r="O13" s="99"/>
      <c r="P13" s="99"/>
      <c r="Q13" s="99"/>
      <c r="R13" s="99"/>
      <c r="S13" s="99"/>
      <c r="T13" s="100"/>
      <c r="U13" s="101"/>
      <c r="V13" s="101"/>
      <c r="W13" s="101"/>
      <c r="X13" s="100"/>
      <c r="Y13" s="101"/>
      <c r="Z13" s="101"/>
      <c r="AA13" s="101"/>
      <c r="AB13" s="101"/>
      <c r="AC13" s="101"/>
      <c r="AD13" s="100"/>
      <c r="AE13" s="101"/>
      <c r="AF13" s="101"/>
      <c r="AG13" s="101"/>
      <c r="AH13" s="101"/>
      <c r="AI13" s="100"/>
      <c r="AJ13" s="101"/>
      <c r="AK13" s="101"/>
      <c r="AL13" s="101"/>
      <c r="AM13" s="102"/>
      <c r="AN13" s="103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5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5"/>
      <c r="CL13" s="104"/>
      <c r="CM13" s="104"/>
      <c r="CN13" s="104"/>
      <c r="CO13" s="104"/>
      <c r="CP13" s="114">
        <v>43017</v>
      </c>
      <c r="CQ13" s="114">
        <v>43019</v>
      </c>
      <c r="CR13" s="115">
        <v>24</v>
      </c>
      <c r="CS13" s="115"/>
      <c r="CT13" s="115" t="s">
        <v>65</v>
      </c>
      <c r="CU13" s="116"/>
      <c r="CV13" s="117"/>
      <c r="CW13" s="110"/>
      <c r="CX13" s="106"/>
      <c r="CY13" s="110"/>
      <c r="CZ13" s="110"/>
      <c r="DA13" s="110"/>
      <c r="DB13" s="110"/>
      <c r="DC13" s="110"/>
      <c r="DD13" s="110"/>
      <c r="DE13" s="118">
        <v>42814</v>
      </c>
      <c r="DF13" s="119">
        <v>42814</v>
      </c>
      <c r="DG13" s="120">
        <v>5</v>
      </c>
      <c r="DH13" s="106">
        <v>4</v>
      </c>
      <c r="DI13" s="120" t="s">
        <v>65</v>
      </c>
      <c r="DJ13" s="118">
        <v>42815</v>
      </c>
      <c r="DK13" s="119">
        <v>42815</v>
      </c>
      <c r="DL13" s="120">
        <v>2</v>
      </c>
      <c r="DM13" s="106">
        <v>5</v>
      </c>
      <c r="DN13" s="120" t="s">
        <v>65</v>
      </c>
      <c r="DO13" s="118">
        <v>42815</v>
      </c>
      <c r="DP13" s="119">
        <v>42815</v>
      </c>
      <c r="DQ13" s="120">
        <v>2</v>
      </c>
      <c r="DR13" s="106">
        <v>5</v>
      </c>
      <c r="DS13" s="120" t="s">
        <v>65</v>
      </c>
      <c r="DT13" s="121">
        <v>42816</v>
      </c>
      <c r="DU13" s="121">
        <v>42816</v>
      </c>
      <c r="DV13" s="120">
        <v>4</v>
      </c>
      <c r="DW13" s="106">
        <v>5</v>
      </c>
      <c r="DX13" s="120" t="s">
        <v>65</v>
      </c>
      <c r="DY13" s="118">
        <v>42817</v>
      </c>
      <c r="DZ13" s="119">
        <v>42817</v>
      </c>
      <c r="EA13" s="120">
        <v>2</v>
      </c>
      <c r="EB13" s="106">
        <v>5</v>
      </c>
      <c r="EC13" s="120" t="s">
        <v>65</v>
      </c>
      <c r="ED13" s="119">
        <v>42817</v>
      </c>
      <c r="EE13" s="119">
        <v>42817</v>
      </c>
      <c r="EF13" s="120">
        <v>3</v>
      </c>
      <c r="EG13" s="106">
        <v>5</v>
      </c>
      <c r="EH13" s="120" t="s">
        <v>65</v>
      </c>
      <c r="EI13" s="119">
        <v>42818</v>
      </c>
      <c r="EJ13" s="119">
        <v>42818</v>
      </c>
      <c r="EK13" s="120">
        <v>4</v>
      </c>
      <c r="EL13" s="106">
        <v>3</v>
      </c>
      <c r="EM13" s="120" t="s">
        <v>65</v>
      </c>
      <c r="EN13" s="104"/>
      <c r="EO13" s="104"/>
      <c r="EP13" s="104"/>
      <c r="EQ13" s="106"/>
      <c r="ER13" s="104"/>
      <c r="ES13" s="104"/>
      <c r="ET13" s="104"/>
      <c r="EU13" s="104"/>
      <c r="EV13" s="104"/>
      <c r="EW13" s="104"/>
      <c r="EX13" s="109">
        <f t="shared" si="0"/>
        <v>0</v>
      </c>
      <c r="EY13" s="109">
        <f t="shared" si="1"/>
        <v>0</v>
      </c>
      <c r="EZ13" s="109">
        <f t="shared" si="2"/>
        <v>0</v>
      </c>
      <c r="FA13" s="109">
        <f t="shared" si="3"/>
        <v>0</v>
      </c>
      <c r="FB13" s="110">
        <f t="shared" si="5"/>
        <v>1</v>
      </c>
      <c r="FC13" s="109">
        <f t="shared" si="6"/>
        <v>0</v>
      </c>
      <c r="FD13" s="109">
        <f t="shared" si="7"/>
        <v>0</v>
      </c>
      <c r="FE13" s="109">
        <f t="shared" si="4"/>
        <v>1</v>
      </c>
      <c r="FF13" s="113"/>
    </row>
    <row r="14" spans="1:162" s="112" customFormat="1" ht="15" customHeight="1" outlineLevel="1" x14ac:dyDescent="0.25">
      <c r="A14" s="93">
        <v>9</v>
      </c>
      <c r="B14" s="93">
        <v>101</v>
      </c>
      <c r="C14" s="94" t="s">
        <v>80</v>
      </c>
      <c r="D14" s="95">
        <v>22</v>
      </c>
      <c r="E14" s="94" t="s">
        <v>81</v>
      </c>
      <c r="F14" s="96" t="s">
        <v>64</v>
      </c>
      <c r="G14" s="97"/>
      <c r="H14" s="97"/>
      <c r="I14" s="97"/>
      <c r="J14" s="97"/>
      <c r="K14" s="97"/>
      <c r="L14" s="97"/>
      <c r="M14" s="97"/>
      <c r="N14" s="98"/>
      <c r="O14" s="99"/>
      <c r="P14" s="99"/>
      <c r="Q14" s="99"/>
      <c r="R14" s="99"/>
      <c r="S14" s="99"/>
      <c r="T14" s="100"/>
      <c r="U14" s="101"/>
      <c r="V14" s="101"/>
      <c r="W14" s="101"/>
      <c r="X14" s="100"/>
      <c r="Y14" s="101"/>
      <c r="Z14" s="101"/>
      <c r="AA14" s="101"/>
      <c r="AB14" s="101"/>
      <c r="AC14" s="101"/>
      <c r="AD14" s="100"/>
      <c r="AE14" s="101"/>
      <c r="AF14" s="101"/>
      <c r="AG14" s="101"/>
      <c r="AH14" s="101"/>
      <c r="AI14" s="100"/>
      <c r="AJ14" s="101"/>
      <c r="AK14" s="101"/>
      <c r="AL14" s="101"/>
      <c r="AM14" s="102"/>
      <c r="AN14" s="103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5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5"/>
      <c r="CL14" s="104"/>
      <c r="CM14" s="104"/>
      <c r="CN14" s="104"/>
      <c r="CO14" s="104"/>
      <c r="CP14" s="104"/>
      <c r="CQ14" s="104"/>
      <c r="CR14" s="104"/>
      <c r="CS14" s="104"/>
      <c r="CT14" s="104"/>
      <c r="CU14" s="103"/>
      <c r="CV14" s="103"/>
      <c r="CW14" s="104"/>
      <c r="CX14" s="106"/>
      <c r="CY14" s="104"/>
      <c r="CZ14" s="104"/>
      <c r="DA14" s="104"/>
      <c r="DB14" s="104"/>
      <c r="DC14" s="104"/>
      <c r="DD14" s="104"/>
      <c r="DE14" s="107">
        <v>42625</v>
      </c>
      <c r="DF14" s="107">
        <v>42626</v>
      </c>
      <c r="DG14" s="108">
        <v>5</v>
      </c>
      <c r="DH14" s="106"/>
      <c r="DI14" s="108" t="s">
        <v>65</v>
      </c>
      <c r="DJ14" s="107">
        <v>42627</v>
      </c>
      <c r="DK14" s="107">
        <v>42627</v>
      </c>
      <c r="DL14" s="108">
        <v>2</v>
      </c>
      <c r="DM14" s="106"/>
      <c r="DN14" s="108" t="s">
        <v>65</v>
      </c>
      <c r="DO14" s="107">
        <v>42656</v>
      </c>
      <c r="DP14" s="107">
        <v>42656</v>
      </c>
      <c r="DQ14" s="108">
        <v>2</v>
      </c>
      <c r="DR14" s="106"/>
      <c r="DS14" s="108" t="s">
        <v>65</v>
      </c>
      <c r="DT14" s="107">
        <v>42628</v>
      </c>
      <c r="DU14" s="107">
        <v>42628</v>
      </c>
      <c r="DV14" s="108">
        <v>4</v>
      </c>
      <c r="DW14" s="106"/>
      <c r="DX14" s="108" t="s">
        <v>65</v>
      </c>
      <c r="DY14" s="107">
        <v>42636</v>
      </c>
      <c r="DZ14" s="107">
        <v>42636</v>
      </c>
      <c r="EA14" s="108">
        <v>2</v>
      </c>
      <c r="EB14" s="106"/>
      <c r="EC14" s="108" t="s">
        <v>65</v>
      </c>
      <c r="ED14" s="107">
        <v>42635</v>
      </c>
      <c r="EE14" s="107">
        <v>42635</v>
      </c>
      <c r="EF14" s="108">
        <v>3</v>
      </c>
      <c r="EG14" s="106"/>
      <c r="EH14" s="108" t="s">
        <v>65</v>
      </c>
      <c r="EI14" s="107">
        <v>42648</v>
      </c>
      <c r="EJ14" s="107">
        <v>42649</v>
      </c>
      <c r="EK14" s="108">
        <v>4</v>
      </c>
      <c r="EL14" s="106">
        <v>4</v>
      </c>
      <c r="EM14" s="108" t="s">
        <v>65</v>
      </c>
      <c r="EN14" s="107">
        <v>42655</v>
      </c>
      <c r="EO14" s="107">
        <v>42655</v>
      </c>
      <c r="EP14" s="108">
        <v>2</v>
      </c>
      <c r="EQ14" s="106"/>
      <c r="ER14" s="108" t="s">
        <v>65</v>
      </c>
      <c r="ES14" s="104"/>
      <c r="ET14" s="104"/>
      <c r="EU14" s="104"/>
      <c r="EV14" s="104"/>
      <c r="EW14" s="104"/>
      <c r="EX14" s="109">
        <f t="shared" si="0"/>
        <v>0</v>
      </c>
      <c r="EY14" s="109">
        <f t="shared" si="1"/>
        <v>0</v>
      </c>
      <c r="EZ14" s="109">
        <f t="shared" si="2"/>
        <v>0</v>
      </c>
      <c r="FA14" s="109">
        <f t="shared" si="3"/>
        <v>0</v>
      </c>
      <c r="FB14" s="110">
        <f t="shared" si="5"/>
        <v>0</v>
      </c>
      <c r="FC14" s="109">
        <f t="shared" si="6"/>
        <v>0</v>
      </c>
      <c r="FD14" s="109">
        <f t="shared" si="7"/>
        <v>0</v>
      </c>
      <c r="FE14" s="109">
        <f t="shared" si="4"/>
        <v>1</v>
      </c>
      <c r="FF14" s="113"/>
    </row>
    <row r="15" spans="1:162" s="112" customFormat="1" ht="15" customHeight="1" outlineLevel="1" x14ac:dyDescent="0.25">
      <c r="A15" s="93">
        <v>10</v>
      </c>
      <c r="B15" s="93">
        <v>101</v>
      </c>
      <c r="C15" s="94" t="s">
        <v>82</v>
      </c>
      <c r="D15" s="95">
        <v>36</v>
      </c>
      <c r="E15" s="94" t="s">
        <v>83</v>
      </c>
      <c r="F15" s="96" t="s">
        <v>64</v>
      </c>
      <c r="G15" s="97"/>
      <c r="H15" s="97"/>
      <c r="I15" s="97"/>
      <c r="J15" s="97"/>
      <c r="K15" s="97"/>
      <c r="L15" s="97"/>
      <c r="M15" s="97"/>
      <c r="N15" s="98"/>
      <c r="O15" s="99"/>
      <c r="P15" s="99"/>
      <c r="Q15" s="99"/>
      <c r="R15" s="99"/>
      <c r="S15" s="99"/>
      <c r="T15" s="100"/>
      <c r="U15" s="101"/>
      <c r="V15" s="101"/>
      <c r="W15" s="101"/>
      <c r="X15" s="100"/>
      <c r="Y15" s="101"/>
      <c r="Z15" s="101"/>
      <c r="AA15" s="101"/>
      <c r="AB15" s="101"/>
      <c r="AC15" s="101"/>
      <c r="AD15" s="100"/>
      <c r="AE15" s="101"/>
      <c r="AF15" s="101"/>
      <c r="AG15" s="101"/>
      <c r="AH15" s="101"/>
      <c r="AI15" s="100"/>
      <c r="AJ15" s="101"/>
      <c r="AK15" s="101"/>
      <c r="AL15" s="101"/>
      <c r="AM15" s="102"/>
      <c r="AN15" s="103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5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5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6"/>
      <c r="CY15" s="104"/>
      <c r="CZ15" s="104"/>
      <c r="DA15" s="104"/>
      <c r="DB15" s="104"/>
      <c r="DC15" s="104"/>
      <c r="DD15" s="104"/>
      <c r="DE15" s="104"/>
      <c r="DF15" s="104"/>
      <c r="DG15" s="104"/>
      <c r="DH15" s="106"/>
      <c r="DI15" s="104"/>
      <c r="DJ15" s="104"/>
      <c r="DK15" s="104"/>
      <c r="DL15" s="104"/>
      <c r="DM15" s="106"/>
      <c r="DN15" s="104"/>
      <c r="DO15" s="104"/>
      <c r="DP15" s="104"/>
      <c r="DQ15" s="104"/>
      <c r="DR15" s="106"/>
      <c r="DS15" s="104"/>
      <c r="DT15" s="104"/>
      <c r="DU15" s="104"/>
      <c r="DV15" s="104"/>
      <c r="DW15" s="106"/>
      <c r="DX15" s="104"/>
      <c r="DY15" s="104"/>
      <c r="DZ15" s="104"/>
      <c r="EA15" s="104"/>
      <c r="EB15" s="106"/>
      <c r="EC15" s="104"/>
      <c r="ED15" s="104"/>
      <c r="EE15" s="104"/>
      <c r="EF15" s="104"/>
      <c r="EG15" s="106"/>
      <c r="EH15" s="104"/>
      <c r="EI15" s="104"/>
      <c r="EJ15" s="104"/>
      <c r="EK15" s="104"/>
      <c r="EL15" s="106"/>
      <c r="EM15" s="104"/>
      <c r="EN15" s="104"/>
      <c r="EO15" s="104"/>
      <c r="EP15" s="104"/>
      <c r="EQ15" s="106"/>
      <c r="ER15" s="104"/>
      <c r="ES15" s="104"/>
      <c r="ET15" s="104"/>
      <c r="EU15" s="104"/>
      <c r="EV15" s="104"/>
      <c r="EW15" s="104"/>
      <c r="EX15" s="109">
        <f t="shared" si="0"/>
        <v>0</v>
      </c>
      <c r="EY15" s="109">
        <f t="shared" si="1"/>
        <v>0</v>
      </c>
      <c r="EZ15" s="109">
        <f t="shared" si="2"/>
        <v>0</v>
      </c>
      <c r="FA15" s="109">
        <f t="shared" si="3"/>
        <v>0</v>
      </c>
      <c r="FB15" s="110">
        <f t="shared" si="5"/>
        <v>0</v>
      </c>
      <c r="FC15" s="109">
        <f t="shared" si="6"/>
        <v>0</v>
      </c>
      <c r="FD15" s="109">
        <f t="shared" si="7"/>
        <v>0</v>
      </c>
      <c r="FE15" s="109">
        <f t="shared" si="4"/>
        <v>0</v>
      </c>
      <c r="FF15" s="113"/>
    </row>
    <row r="16" spans="1:162" s="112" customFormat="1" ht="15" customHeight="1" outlineLevel="1" x14ac:dyDescent="0.25">
      <c r="A16" s="93">
        <v>11</v>
      </c>
      <c r="B16" s="93">
        <v>101</v>
      </c>
      <c r="C16" s="94" t="s">
        <v>84</v>
      </c>
      <c r="D16" s="95">
        <v>35</v>
      </c>
      <c r="E16" s="94" t="s">
        <v>85</v>
      </c>
      <c r="F16" s="97"/>
      <c r="G16" s="96" t="s">
        <v>64</v>
      </c>
      <c r="H16" s="97"/>
      <c r="I16" s="97"/>
      <c r="J16" s="97"/>
      <c r="K16" s="97"/>
      <c r="L16" s="97"/>
      <c r="M16" s="97"/>
      <c r="N16" s="98"/>
      <c r="O16" s="99"/>
      <c r="P16" s="99"/>
      <c r="Q16" s="99"/>
      <c r="R16" s="99"/>
      <c r="S16" s="99"/>
      <c r="T16" s="100"/>
      <c r="U16" s="101"/>
      <c r="V16" s="101"/>
      <c r="W16" s="101"/>
      <c r="X16" s="100"/>
      <c r="Y16" s="101"/>
      <c r="Z16" s="101"/>
      <c r="AA16" s="101"/>
      <c r="AB16" s="101"/>
      <c r="AC16" s="101"/>
      <c r="AD16" s="100"/>
      <c r="AE16" s="101"/>
      <c r="AF16" s="101"/>
      <c r="AG16" s="101"/>
      <c r="AH16" s="101"/>
      <c r="AI16" s="100"/>
      <c r="AJ16" s="101"/>
      <c r="AK16" s="101"/>
      <c r="AL16" s="101"/>
      <c r="AM16" s="102"/>
      <c r="AN16" s="103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5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5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6"/>
      <c r="CY16" s="104"/>
      <c r="CZ16" s="104"/>
      <c r="DA16" s="104"/>
      <c r="DB16" s="104"/>
      <c r="DC16" s="104"/>
      <c r="DD16" s="104"/>
      <c r="DE16" s="104"/>
      <c r="DF16" s="104"/>
      <c r="DG16" s="104"/>
      <c r="DH16" s="106"/>
      <c r="DI16" s="104"/>
      <c r="DJ16" s="104"/>
      <c r="DK16" s="104"/>
      <c r="DL16" s="104"/>
      <c r="DM16" s="106"/>
      <c r="DN16" s="104"/>
      <c r="DO16" s="104"/>
      <c r="DP16" s="104"/>
      <c r="DQ16" s="104"/>
      <c r="DR16" s="106"/>
      <c r="DS16" s="104"/>
      <c r="DT16" s="104"/>
      <c r="DU16" s="104"/>
      <c r="DV16" s="104"/>
      <c r="DW16" s="106"/>
      <c r="DX16" s="104"/>
      <c r="DY16" s="104"/>
      <c r="DZ16" s="104"/>
      <c r="EA16" s="104"/>
      <c r="EB16" s="106"/>
      <c r="EC16" s="104"/>
      <c r="ED16" s="104"/>
      <c r="EE16" s="104"/>
      <c r="EF16" s="104"/>
      <c r="EG16" s="106"/>
      <c r="EH16" s="104"/>
      <c r="EI16" s="104"/>
      <c r="EJ16" s="104"/>
      <c r="EK16" s="104"/>
      <c r="EL16" s="106"/>
      <c r="EM16" s="104"/>
      <c r="EN16" s="104"/>
      <c r="EO16" s="104"/>
      <c r="EP16" s="104"/>
      <c r="EQ16" s="106"/>
      <c r="ER16" s="104"/>
      <c r="ES16" s="104"/>
      <c r="ET16" s="104"/>
      <c r="EU16" s="104"/>
      <c r="EV16" s="104"/>
      <c r="EW16" s="104"/>
      <c r="EX16" s="109">
        <f t="shared" si="0"/>
        <v>0</v>
      </c>
      <c r="EY16" s="109">
        <f t="shared" si="1"/>
        <v>0</v>
      </c>
      <c r="EZ16" s="109">
        <f t="shared" si="2"/>
        <v>0</v>
      </c>
      <c r="FA16" s="109">
        <f t="shared" si="3"/>
        <v>0</v>
      </c>
      <c r="FB16" s="110">
        <f t="shared" si="5"/>
        <v>0</v>
      </c>
      <c r="FC16" s="109">
        <f t="shared" si="6"/>
        <v>0</v>
      </c>
      <c r="FD16" s="109">
        <f t="shared" si="7"/>
        <v>0</v>
      </c>
      <c r="FE16" s="109">
        <f t="shared" si="4"/>
        <v>0</v>
      </c>
      <c r="FF16" s="113"/>
    </row>
    <row r="17" spans="1:162" s="112" customFormat="1" ht="15" customHeight="1" outlineLevel="1" x14ac:dyDescent="0.25">
      <c r="A17" s="93">
        <v>12</v>
      </c>
      <c r="B17" s="93">
        <v>101</v>
      </c>
      <c r="C17" s="94" t="s">
        <v>86</v>
      </c>
      <c r="D17" s="95">
        <v>55</v>
      </c>
      <c r="E17" s="94" t="s">
        <v>87</v>
      </c>
      <c r="F17" s="96" t="s">
        <v>64</v>
      </c>
      <c r="G17" s="97"/>
      <c r="H17" s="97"/>
      <c r="I17" s="97"/>
      <c r="J17" s="97"/>
      <c r="K17" s="97"/>
      <c r="L17" s="97"/>
      <c r="M17" s="97"/>
      <c r="N17" s="98"/>
      <c r="O17" s="99"/>
      <c r="P17" s="99"/>
      <c r="Q17" s="99"/>
      <c r="R17" s="99"/>
      <c r="S17" s="99"/>
      <c r="T17" s="100"/>
      <c r="U17" s="101"/>
      <c r="V17" s="101"/>
      <c r="W17" s="101"/>
      <c r="X17" s="100"/>
      <c r="Y17" s="101"/>
      <c r="Z17" s="101"/>
      <c r="AA17" s="101"/>
      <c r="AB17" s="101"/>
      <c r="AC17" s="101"/>
      <c r="AD17" s="100"/>
      <c r="AE17" s="101"/>
      <c r="AF17" s="101"/>
      <c r="AG17" s="101"/>
      <c r="AH17" s="101"/>
      <c r="AI17" s="100"/>
      <c r="AJ17" s="101"/>
      <c r="AK17" s="101"/>
      <c r="AL17" s="101"/>
      <c r="AM17" s="102"/>
      <c r="AN17" s="103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5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5"/>
      <c r="CL17" s="104"/>
      <c r="CM17" s="104"/>
      <c r="CN17" s="104"/>
      <c r="CO17" s="104"/>
      <c r="CP17" s="104"/>
      <c r="CQ17" s="104"/>
      <c r="CR17" s="104"/>
      <c r="CS17" s="104"/>
      <c r="CT17" s="104"/>
      <c r="CU17" s="103"/>
      <c r="CV17" s="103"/>
      <c r="CW17" s="104"/>
      <c r="CX17" s="106"/>
      <c r="CY17" s="104"/>
      <c r="CZ17" s="104"/>
      <c r="DA17" s="104"/>
      <c r="DB17" s="104"/>
      <c r="DC17" s="104"/>
      <c r="DD17" s="104"/>
      <c r="DE17" s="107">
        <v>42625</v>
      </c>
      <c r="DF17" s="107">
        <v>42626</v>
      </c>
      <c r="DG17" s="108">
        <v>5</v>
      </c>
      <c r="DH17" s="106">
        <v>5</v>
      </c>
      <c r="DI17" s="108" t="s">
        <v>65</v>
      </c>
      <c r="DJ17" s="107">
        <v>42627</v>
      </c>
      <c r="DK17" s="107">
        <v>42627</v>
      </c>
      <c r="DL17" s="108">
        <v>2</v>
      </c>
      <c r="DM17" s="106">
        <v>5</v>
      </c>
      <c r="DN17" s="108" t="s">
        <v>65</v>
      </c>
      <c r="DO17" s="107">
        <v>42656</v>
      </c>
      <c r="DP17" s="107">
        <v>42656</v>
      </c>
      <c r="DQ17" s="108">
        <v>2</v>
      </c>
      <c r="DR17" s="106">
        <v>5</v>
      </c>
      <c r="DS17" s="108" t="s">
        <v>65</v>
      </c>
      <c r="DT17" s="107">
        <v>42628</v>
      </c>
      <c r="DU17" s="107">
        <v>42628</v>
      </c>
      <c r="DV17" s="108">
        <v>4</v>
      </c>
      <c r="DW17" s="106">
        <v>5</v>
      </c>
      <c r="DX17" s="108" t="s">
        <v>65</v>
      </c>
      <c r="DY17" s="107">
        <v>42636</v>
      </c>
      <c r="DZ17" s="107">
        <v>42636</v>
      </c>
      <c r="EA17" s="108">
        <v>2</v>
      </c>
      <c r="EB17" s="106">
        <v>5</v>
      </c>
      <c r="EC17" s="108" t="s">
        <v>65</v>
      </c>
      <c r="ED17" s="107">
        <v>42635</v>
      </c>
      <c r="EE17" s="107">
        <v>42635</v>
      </c>
      <c r="EF17" s="108">
        <v>3</v>
      </c>
      <c r="EG17" s="106">
        <v>5</v>
      </c>
      <c r="EH17" s="108" t="s">
        <v>65</v>
      </c>
      <c r="EI17" s="107">
        <v>42648</v>
      </c>
      <c r="EJ17" s="107">
        <v>42649</v>
      </c>
      <c r="EK17" s="108">
        <v>4</v>
      </c>
      <c r="EL17" s="106">
        <v>4</v>
      </c>
      <c r="EM17" s="108" t="s">
        <v>65</v>
      </c>
      <c r="EN17" s="107">
        <v>42655</v>
      </c>
      <c r="EO17" s="107">
        <v>42655</v>
      </c>
      <c r="EP17" s="108">
        <v>2</v>
      </c>
      <c r="EQ17" s="106"/>
      <c r="ER17" s="108" t="s">
        <v>65</v>
      </c>
      <c r="ES17" s="104"/>
      <c r="ET17" s="104"/>
      <c r="EU17" s="104"/>
      <c r="EV17" s="104"/>
      <c r="EW17" s="104"/>
      <c r="EX17" s="109">
        <f t="shared" si="0"/>
        <v>0</v>
      </c>
      <c r="EY17" s="109">
        <f t="shared" si="1"/>
        <v>0</v>
      </c>
      <c r="EZ17" s="109">
        <f t="shared" si="2"/>
        <v>0</v>
      </c>
      <c r="FA17" s="109">
        <f t="shared" si="3"/>
        <v>0</v>
      </c>
      <c r="FB17" s="110">
        <f t="shared" si="5"/>
        <v>0</v>
      </c>
      <c r="FC17" s="109">
        <f t="shared" si="6"/>
        <v>0</v>
      </c>
      <c r="FD17" s="109">
        <f t="shared" si="7"/>
        <v>0</v>
      </c>
      <c r="FE17" s="109">
        <f t="shared" si="4"/>
        <v>1</v>
      </c>
      <c r="FF17" s="113"/>
    </row>
    <row r="18" spans="1:162" s="128" customFormat="1" ht="15" customHeight="1" outlineLevel="1" x14ac:dyDescent="0.25">
      <c r="A18" s="122">
        <v>13</v>
      </c>
      <c r="B18" s="122">
        <v>101</v>
      </c>
      <c r="C18" s="123" t="s">
        <v>88</v>
      </c>
      <c r="D18" s="124">
        <v>63</v>
      </c>
      <c r="E18" s="123" t="s">
        <v>89</v>
      </c>
      <c r="F18" s="96" t="s">
        <v>64</v>
      </c>
      <c r="G18" s="97"/>
      <c r="H18" s="97"/>
      <c r="I18" s="97"/>
      <c r="J18" s="97"/>
      <c r="K18" s="97"/>
      <c r="L18" s="97"/>
      <c r="M18" s="97"/>
      <c r="N18" s="98"/>
      <c r="O18" s="99"/>
      <c r="P18" s="99"/>
      <c r="Q18" s="99"/>
      <c r="R18" s="99"/>
      <c r="S18" s="99"/>
      <c r="T18" s="98"/>
      <c r="U18" s="99"/>
      <c r="V18" s="99"/>
      <c r="W18" s="99"/>
      <c r="X18" s="98"/>
      <c r="Y18" s="99"/>
      <c r="Z18" s="99"/>
      <c r="AA18" s="99"/>
      <c r="AB18" s="99"/>
      <c r="AC18" s="99"/>
      <c r="AD18" s="98"/>
      <c r="AE18" s="99"/>
      <c r="AF18" s="99"/>
      <c r="AG18" s="99"/>
      <c r="AH18" s="99"/>
      <c r="AI18" s="98"/>
      <c r="AJ18" s="99"/>
      <c r="AK18" s="99"/>
      <c r="AL18" s="99"/>
      <c r="AM18" s="102"/>
      <c r="AN18" s="103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5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4"/>
      <c r="CM18" s="104"/>
      <c r="CN18" s="104"/>
      <c r="CO18" s="104"/>
      <c r="CP18" s="104"/>
      <c r="CQ18" s="104"/>
      <c r="CR18" s="104"/>
      <c r="CS18" s="104"/>
      <c r="CT18" s="104"/>
      <c r="CU18" s="103"/>
      <c r="CV18" s="103"/>
      <c r="CW18" s="104"/>
      <c r="CX18" s="106"/>
      <c r="CY18" s="104"/>
      <c r="CZ18" s="104"/>
      <c r="DA18" s="104"/>
      <c r="DB18" s="104"/>
      <c r="DC18" s="104"/>
      <c r="DD18" s="104"/>
      <c r="DE18" s="103"/>
      <c r="DF18" s="103"/>
      <c r="DG18" s="104"/>
      <c r="DH18" s="106">
        <v>5</v>
      </c>
      <c r="DI18" s="125" t="s">
        <v>65</v>
      </c>
      <c r="DJ18" s="103"/>
      <c r="DK18" s="103"/>
      <c r="DL18" s="104"/>
      <c r="DM18" s="106">
        <v>5</v>
      </c>
      <c r="DN18" s="125" t="s">
        <v>65</v>
      </c>
      <c r="DO18" s="103"/>
      <c r="DP18" s="103"/>
      <c r="DQ18" s="104"/>
      <c r="DR18" s="106">
        <v>5</v>
      </c>
      <c r="DS18" s="125" t="s">
        <v>65</v>
      </c>
      <c r="DT18" s="103"/>
      <c r="DU18" s="103"/>
      <c r="DV18" s="104"/>
      <c r="DW18" s="106">
        <v>5</v>
      </c>
      <c r="DX18" s="125" t="s">
        <v>65</v>
      </c>
      <c r="DY18" s="103"/>
      <c r="DZ18" s="103"/>
      <c r="EA18" s="104"/>
      <c r="EB18" s="106">
        <v>5</v>
      </c>
      <c r="EC18" s="125" t="s">
        <v>65</v>
      </c>
      <c r="ED18" s="103"/>
      <c r="EE18" s="103"/>
      <c r="EF18" s="104"/>
      <c r="EG18" s="106">
        <v>5</v>
      </c>
      <c r="EH18" s="125" t="s">
        <v>65</v>
      </c>
      <c r="EI18" s="126">
        <v>42805</v>
      </c>
      <c r="EJ18" s="126">
        <v>42805</v>
      </c>
      <c r="EK18" s="125">
        <v>4</v>
      </c>
      <c r="EL18" s="106">
        <v>5</v>
      </c>
      <c r="EM18" s="125" t="s">
        <v>65</v>
      </c>
      <c r="EN18" s="103"/>
      <c r="EO18" s="103"/>
      <c r="EP18" s="104"/>
      <c r="EQ18" s="106"/>
      <c r="ER18" s="104"/>
      <c r="ES18" s="104"/>
      <c r="ET18" s="104"/>
      <c r="EU18" s="104"/>
      <c r="EV18" s="104"/>
      <c r="EW18" s="104"/>
      <c r="EX18" s="109">
        <f t="shared" si="0"/>
        <v>0</v>
      </c>
      <c r="EY18" s="109">
        <f t="shared" si="1"/>
        <v>0</v>
      </c>
      <c r="EZ18" s="109">
        <f t="shared" si="2"/>
        <v>0</v>
      </c>
      <c r="FA18" s="109">
        <f t="shared" si="3"/>
        <v>0</v>
      </c>
      <c r="FB18" s="110">
        <f t="shared" si="5"/>
        <v>0</v>
      </c>
      <c r="FC18" s="109">
        <f t="shared" si="6"/>
        <v>0</v>
      </c>
      <c r="FD18" s="109">
        <f t="shared" si="7"/>
        <v>0</v>
      </c>
      <c r="FE18" s="109">
        <f t="shared" si="4"/>
        <v>1</v>
      </c>
      <c r="FF18" s="127"/>
    </row>
    <row r="19" spans="1:162" s="112" customFormat="1" ht="15" customHeight="1" outlineLevel="1" x14ac:dyDescent="0.25">
      <c r="A19" s="93">
        <v>14</v>
      </c>
      <c r="B19" s="122">
        <v>101</v>
      </c>
      <c r="C19" s="123" t="s">
        <v>90</v>
      </c>
      <c r="D19" s="124">
        <v>18</v>
      </c>
      <c r="E19" s="123" t="s">
        <v>91</v>
      </c>
      <c r="F19" s="97"/>
      <c r="G19" s="97"/>
      <c r="H19" s="97"/>
      <c r="I19" s="96" t="s">
        <v>64</v>
      </c>
      <c r="J19" s="97"/>
      <c r="K19" s="97"/>
      <c r="L19" s="97"/>
      <c r="M19" s="97"/>
      <c r="N19" s="98"/>
      <c r="O19" s="99"/>
      <c r="P19" s="99"/>
      <c r="Q19" s="99"/>
      <c r="R19" s="99"/>
      <c r="S19" s="99"/>
      <c r="T19" s="100"/>
      <c r="U19" s="101"/>
      <c r="V19" s="101"/>
      <c r="W19" s="101"/>
      <c r="X19" s="100"/>
      <c r="Y19" s="101"/>
      <c r="Z19" s="101"/>
      <c r="AA19" s="101"/>
      <c r="AB19" s="101"/>
      <c r="AC19" s="101"/>
      <c r="AD19" s="100"/>
      <c r="AE19" s="101"/>
      <c r="AF19" s="101"/>
      <c r="AG19" s="101"/>
      <c r="AH19" s="101"/>
      <c r="AI19" s="100"/>
      <c r="AJ19" s="101"/>
      <c r="AK19" s="101"/>
      <c r="AL19" s="101"/>
      <c r="AM19" s="102"/>
      <c r="AN19" s="103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5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5"/>
      <c r="CL19" s="104"/>
      <c r="CM19" s="104"/>
      <c r="CN19" s="104"/>
      <c r="CO19" s="104"/>
      <c r="CP19" s="104"/>
      <c r="CQ19" s="104"/>
      <c r="CR19" s="104"/>
      <c r="CS19" s="104"/>
      <c r="CT19" s="104"/>
      <c r="CU19" s="103"/>
      <c r="CV19" s="103"/>
      <c r="CW19" s="104"/>
      <c r="CX19" s="106"/>
      <c r="CY19" s="104"/>
      <c r="CZ19" s="104"/>
      <c r="DA19" s="104"/>
      <c r="DB19" s="104"/>
      <c r="DC19" s="104"/>
      <c r="DD19" s="104"/>
      <c r="DE19" s="107">
        <v>42669</v>
      </c>
      <c r="DF19" s="107">
        <v>42671</v>
      </c>
      <c r="DG19" s="108">
        <v>5</v>
      </c>
      <c r="DH19" s="106">
        <v>5</v>
      </c>
      <c r="DI19" s="108" t="s">
        <v>65</v>
      </c>
      <c r="DJ19" s="107">
        <v>42674</v>
      </c>
      <c r="DK19" s="107">
        <v>42674</v>
      </c>
      <c r="DL19" s="108">
        <v>2</v>
      </c>
      <c r="DM19" s="106">
        <v>5</v>
      </c>
      <c r="DN19" s="108" t="s">
        <v>65</v>
      </c>
      <c r="DO19" s="107">
        <v>42696</v>
      </c>
      <c r="DP19" s="107">
        <v>42696</v>
      </c>
      <c r="DQ19" s="108">
        <v>2</v>
      </c>
      <c r="DR19" s="106">
        <v>5</v>
      </c>
      <c r="DS19" s="108" t="s">
        <v>65</v>
      </c>
      <c r="DT19" s="103"/>
      <c r="DU19" s="103"/>
      <c r="DV19" s="104"/>
      <c r="DW19" s="106"/>
      <c r="DX19" s="104"/>
      <c r="DY19" s="107">
        <v>42677</v>
      </c>
      <c r="DZ19" s="107">
        <v>42677</v>
      </c>
      <c r="EA19" s="108">
        <v>2</v>
      </c>
      <c r="EB19" s="106">
        <v>5</v>
      </c>
      <c r="EC19" s="108" t="s">
        <v>65</v>
      </c>
      <c r="ED19" s="107">
        <v>42676</v>
      </c>
      <c r="EE19" s="107">
        <v>42676</v>
      </c>
      <c r="EF19" s="108">
        <v>3</v>
      </c>
      <c r="EG19" s="106">
        <v>5</v>
      </c>
      <c r="EH19" s="108" t="s">
        <v>65</v>
      </c>
      <c r="EI19" s="107">
        <v>42685</v>
      </c>
      <c r="EJ19" s="107">
        <v>42695</v>
      </c>
      <c r="EK19" s="108">
        <v>4</v>
      </c>
      <c r="EL19" s="106">
        <v>5</v>
      </c>
      <c r="EM19" s="108" t="s">
        <v>65</v>
      </c>
      <c r="EN19" s="104"/>
      <c r="EO19" s="104"/>
      <c r="EP19" s="104"/>
      <c r="EQ19" s="106"/>
      <c r="ER19" s="104"/>
      <c r="ES19" s="104"/>
      <c r="ET19" s="104"/>
      <c r="EU19" s="104"/>
      <c r="EV19" s="104"/>
      <c r="EW19" s="104"/>
      <c r="EX19" s="109">
        <f t="shared" si="0"/>
        <v>0</v>
      </c>
      <c r="EY19" s="109">
        <f t="shared" si="1"/>
        <v>0</v>
      </c>
      <c r="EZ19" s="109">
        <f t="shared" si="2"/>
        <v>0</v>
      </c>
      <c r="FA19" s="109">
        <f t="shared" si="3"/>
        <v>0</v>
      </c>
      <c r="FB19" s="110">
        <f t="shared" si="5"/>
        <v>0</v>
      </c>
      <c r="FC19" s="109">
        <f t="shared" si="6"/>
        <v>0</v>
      </c>
      <c r="FD19" s="109">
        <f t="shared" si="7"/>
        <v>0</v>
      </c>
      <c r="FE19" s="109">
        <f t="shared" si="4"/>
        <v>0</v>
      </c>
      <c r="FF19" s="113"/>
    </row>
    <row r="20" spans="1:162" s="134" customFormat="1" ht="15" customHeight="1" x14ac:dyDescent="0.2">
      <c r="A20" s="129">
        <f>COUNT(A6:A19)</f>
        <v>14</v>
      </c>
      <c r="B20" s="129">
        <v>101</v>
      </c>
      <c r="C20" s="130"/>
      <c r="D20" s="129"/>
      <c r="E20" s="130">
        <f>SUBTOTAL(3,E6:E19)</f>
        <v>14</v>
      </c>
      <c r="F20" s="131">
        <f t="shared" ref="F20:L20" si="8">COUNTIF(F6:F19,"v")</f>
        <v>10</v>
      </c>
      <c r="G20" s="131">
        <f t="shared" si="8"/>
        <v>3</v>
      </c>
      <c r="H20" s="131">
        <f t="shared" si="8"/>
        <v>0</v>
      </c>
      <c r="I20" s="131">
        <f t="shared" si="8"/>
        <v>1</v>
      </c>
      <c r="J20" s="131">
        <f t="shared" si="8"/>
        <v>0</v>
      </c>
      <c r="K20" s="131">
        <f t="shared" si="8"/>
        <v>0</v>
      </c>
      <c r="L20" s="131">
        <f t="shared" si="8"/>
        <v>0</v>
      </c>
      <c r="M20" s="132">
        <f t="shared" ref="M20:BU20" si="9">SUBTOTAL(3,M6:M19)</f>
        <v>0</v>
      </c>
      <c r="N20" s="132">
        <f t="shared" si="9"/>
        <v>0</v>
      </c>
      <c r="O20" s="132">
        <f t="shared" si="9"/>
        <v>0</v>
      </c>
      <c r="P20" s="132">
        <f t="shared" si="9"/>
        <v>0</v>
      </c>
      <c r="Q20" s="132">
        <f t="shared" si="9"/>
        <v>0</v>
      </c>
      <c r="R20" s="132">
        <f t="shared" si="9"/>
        <v>0</v>
      </c>
      <c r="S20" s="132">
        <f t="shared" si="9"/>
        <v>0</v>
      </c>
      <c r="T20" s="132">
        <f t="shared" si="9"/>
        <v>0</v>
      </c>
      <c r="U20" s="132">
        <f t="shared" si="9"/>
        <v>0</v>
      </c>
      <c r="V20" s="132">
        <f t="shared" si="9"/>
        <v>0</v>
      </c>
      <c r="W20" s="132">
        <f t="shared" si="9"/>
        <v>0</v>
      </c>
      <c r="X20" s="132">
        <f t="shared" si="9"/>
        <v>0</v>
      </c>
      <c r="Y20" s="132">
        <f t="shared" si="9"/>
        <v>0</v>
      </c>
      <c r="Z20" s="132">
        <f t="shared" si="9"/>
        <v>0</v>
      </c>
      <c r="AA20" s="132">
        <f t="shared" si="9"/>
        <v>0</v>
      </c>
      <c r="AB20" s="132">
        <f t="shared" si="9"/>
        <v>0</v>
      </c>
      <c r="AC20" s="132">
        <f t="shared" si="9"/>
        <v>0</v>
      </c>
      <c r="AD20" s="132">
        <f t="shared" si="9"/>
        <v>0</v>
      </c>
      <c r="AE20" s="132">
        <f t="shared" si="9"/>
        <v>0</v>
      </c>
      <c r="AF20" s="132">
        <f t="shared" si="9"/>
        <v>0</v>
      </c>
      <c r="AG20" s="132">
        <f t="shared" si="9"/>
        <v>0</v>
      </c>
      <c r="AH20" s="132">
        <f t="shared" si="9"/>
        <v>0</v>
      </c>
      <c r="AI20" s="132">
        <f t="shared" si="9"/>
        <v>0</v>
      </c>
      <c r="AJ20" s="132">
        <f t="shared" si="9"/>
        <v>0</v>
      </c>
      <c r="AK20" s="132">
        <f t="shared" si="9"/>
        <v>0</v>
      </c>
      <c r="AL20" s="132">
        <f t="shared" si="9"/>
        <v>0</v>
      </c>
      <c r="AM20" s="132">
        <f t="shared" si="9"/>
        <v>0</v>
      </c>
      <c r="AN20" s="132">
        <f t="shared" si="9"/>
        <v>0</v>
      </c>
      <c r="AO20" s="132">
        <f t="shared" si="9"/>
        <v>0</v>
      </c>
      <c r="AP20" s="132">
        <f t="shared" si="9"/>
        <v>0</v>
      </c>
      <c r="AQ20" s="132">
        <f t="shared" si="9"/>
        <v>0</v>
      </c>
      <c r="AR20" s="132">
        <f t="shared" si="9"/>
        <v>0</v>
      </c>
      <c r="AS20" s="132">
        <f t="shared" si="9"/>
        <v>0</v>
      </c>
      <c r="AT20" s="132">
        <f t="shared" si="9"/>
        <v>0</v>
      </c>
      <c r="AU20" s="132">
        <f t="shared" si="9"/>
        <v>0</v>
      </c>
      <c r="AV20" s="132">
        <f t="shared" si="9"/>
        <v>0</v>
      </c>
      <c r="AW20" s="132">
        <f t="shared" si="9"/>
        <v>0</v>
      </c>
      <c r="AX20" s="132">
        <f t="shared" si="9"/>
        <v>0</v>
      </c>
      <c r="AY20" s="132">
        <f t="shared" si="9"/>
        <v>0</v>
      </c>
      <c r="AZ20" s="132">
        <f t="shared" si="9"/>
        <v>0</v>
      </c>
      <c r="BA20" s="132">
        <f t="shared" si="9"/>
        <v>0</v>
      </c>
      <c r="BB20" s="132">
        <f t="shared" si="9"/>
        <v>0</v>
      </c>
      <c r="BC20" s="132">
        <f t="shared" si="9"/>
        <v>0</v>
      </c>
      <c r="BD20" s="132">
        <f t="shared" si="9"/>
        <v>0</v>
      </c>
      <c r="BE20" s="132">
        <f t="shared" si="9"/>
        <v>0</v>
      </c>
      <c r="BF20" s="132">
        <f t="shared" si="9"/>
        <v>0</v>
      </c>
      <c r="BG20" s="132">
        <f t="shared" si="9"/>
        <v>0</v>
      </c>
      <c r="BH20" s="132">
        <f t="shared" si="9"/>
        <v>0</v>
      </c>
      <c r="BI20" s="132">
        <f t="shared" si="9"/>
        <v>0</v>
      </c>
      <c r="BJ20" s="132">
        <f t="shared" si="9"/>
        <v>0</v>
      </c>
      <c r="BK20" s="132">
        <f t="shared" si="9"/>
        <v>0</v>
      </c>
      <c r="BL20" s="132">
        <f t="shared" si="9"/>
        <v>0</v>
      </c>
      <c r="BM20" s="132">
        <f t="shared" si="9"/>
        <v>0</v>
      </c>
      <c r="BN20" s="132">
        <f t="shared" si="9"/>
        <v>0</v>
      </c>
      <c r="BO20" s="132">
        <f t="shared" si="9"/>
        <v>0</v>
      </c>
      <c r="BP20" s="132">
        <f t="shared" si="9"/>
        <v>0</v>
      </c>
      <c r="BQ20" s="132">
        <f t="shared" si="9"/>
        <v>0</v>
      </c>
      <c r="BR20" s="132">
        <f t="shared" si="9"/>
        <v>0</v>
      </c>
      <c r="BS20" s="132">
        <f t="shared" si="9"/>
        <v>0</v>
      </c>
      <c r="BT20" s="132">
        <f t="shared" si="9"/>
        <v>0</v>
      </c>
      <c r="BU20" s="132">
        <f t="shared" si="9"/>
        <v>0</v>
      </c>
      <c r="BV20" s="132">
        <f>SUBTOTAL(3,BV6:BV19)</f>
        <v>0</v>
      </c>
      <c r="BW20" s="132">
        <f>SUBTOTAL(3,BW6:BW19)</f>
        <v>0</v>
      </c>
      <c r="BX20" s="132">
        <f>SUBTOTAL(3,BX6:BX19)</f>
        <v>0</v>
      </c>
      <c r="BY20" s="132">
        <f>SUBTOTAL(3,BY6:BY19)</f>
        <v>0</v>
      </c>
      <c r="BZ20" s="132">
        <f>SUBTOTAL(3,BZ6:BZ19)</f>
        <v>0</v>
      </c>
      <c r="CA20" s="132">
        <f t="shared" ref="CA20:EL20" si="10">SUBTOTAL(3,CA6:CA19)</f>
        <v>0</v>
      </c>
      <c r="CB20" s="132">
        <f t="shared" si="10"/>
        <v>0</v>
      </c>
      <c r="CC20" s="132">
        <f t="shared" si="10"/>
        <v>0</v>
      </c>
      <c r="CD20" s="132">
        <f t="shared" si="10"/>
        <v>0</v>
      </c>
      <c r="CE20" s="132">
        <f t="shared" si="10"/>
        <v>0</v>
      </c>
      <c r="CF20" s="132">
        <f t="shared" si="10"/>
        <v>0</v>
      </c>
      <c r="CG20" s="132">
        <f t="shared" si="10"/>
        <v>0</v>
      </c>
      <c r="CH20" s="132">
        <f t="shared" si="10"/>
        <v>0</v>
      </c>
      <c r="CI20" s="132">
        <f t="shared" si="10"/>
        <v>0</v>
      </c>
      <c r="CJ20" s="132">
        <f t="shared" si="10"/>
        <v>0</v>
      </c>
      <c r="CK20" s="132">
        <f t="shared" si="10"/>
        <v>0</v>
      </c>
      <c r="CL20" s="132">
        <f t="shared" si="10"/>
        <v>0</v>
      </c>
      <c r="CM20" s="132">
        <f t="shared" si="10"/>
        <v>0</v>
      </c>
      <c r="CN20" s="132">
        <f t="shared" si="10"/>
        <v>0</v>
      </c>
      <c r="CO20" s="132">
        <f t="shared" si="10"/>
        <v>0</v>
      </c>
      <c r="CP20" s="132">
        <f t="shared" si="10"/>
        <v>1</v>
      </c>
      <c r="CQ20" s="132">
        <f t="shared" si="10"/>
        <v>1</v>
      </c>
      <c r="CR20" s="132">
        <f t="shared" si="10"/>
        <v>1</v>
      </c>
      <c r="CS20" s="132">
        <f t="shared" si="10"/>
        <v>0</v>
      </c>
      <c r="CT20" s="132">
        <f t="shared" si="10"/>
        <v>1</v>
      </c>
      <c r="CU20" s="132">
        <f t="shared" si="10"/>
        <v>0</v>
      </c>
      <c r="CV20" s="132">
        <f t="shared" si="10"/>
        <v>0</v>
      </c>
      <c r="CW20" s="132">
        <f t="shared" si="10"/>
        <v>0</v>
      </c>
      <c r="CX20" s="132">
        <f t="shared" si="10"/>
        <v>0</v>
      </c>
      <c r="CY20" s="132">
        <f t="shared" si="10"/>
        <v>0</v>
      </c>
      <c r="CZ20" s="132">
        <f t="shared" si="10"/>
        <v>0</v>
      </c>
      <c r="DA20" s="132">
        <f t="shared" si="10"/>
        <v>0</v>
      </c>
      <c r="DB20" s="132">
        <f t="shared" si="10"/>
        <v>0</v>
      </c>
      <c r="DC20" s="132">
        <f t="shared" si="10"/>
        <v>0</v>
      </c>
      <c r="DD20" s="132">
        <f t="shared" si="10"/>
        <v>0</v>
      </c>
      <c r="DE20" s="132">
        <f t="shared" si="10"/>
        <v>9</v>
      </c>
      <c r="DF20" s="132">
        <f t="shared" si="10"/>
        <v>9</v>
      </c>
      <c r="DG20" s="132">
        <f t="shared" si="10"/>
        <v>9</v>
      </c>
      <c r="DH20" s="132">
        <f t="shared" si="10"/>
        <v>6</v>
      </c>
      <c r="DI20" s="132">
        <f t="shared" si="10"/>
        <v>10</v>
      </c>
      <c r="DJ20" s="132">
        <f t="shared" si="10"/>
        <v>9</v>
      </c>
      <c r="DK20" s="132">
        <f t="shared" si="10"/>
        <v>9</v>
      </c>
      <c r="DL20" s="132">
        <f t="shared" si="10"/>
        <v>9</v>
      </c>
      <c r="DM20" s="132">
        <f t="shared" si="10"/>
        <v>6</v>
      </c>
      <c r="DN20" s="132">
        <f t="shared" si="10"/>
        <v>10</v>
      </c>
      <c r="DO20" s="132">
        <f t="shared" si="10"/>
        <v>8</v>
      </c>
      <c r="DP20" s="132">
        <f t="shared" si="10"/>
        <v>8</v>
      </c>
      <c r="DQ20" s="132">
        <f t="shared" si="10"/>
        <v>8</v>
      </c>
      <c r="DR20" s="132">
        <f t="shared" si="10"/>
        <v>5</v>
      </c>
      <c r="DS20" s="132">
        <f t="shared" si="10"/>
        <v>9</v>
      </c>
      <c r="DT20" s="132">
        <f t="shared" si="10"/>
        <v>8</v>
      </c>
      <c r="DU20" s="132">
        <f t="shared" si="10"/>
        <v>8</v>
      </c>
      <c r="DV20" s="132">
        <f t="shared" si="10"/>
        <v>8</v>
      </c>
      <c r="DW20" s="132">
        <f t="shared" si="10"/>
        <v>5</v>
      </c>
      <c r="DX20" s="132">
        <f t="shared" si="10"/>
        <v>9</v>
      </c>
      <c r="DY20" s="132">
        <f t="shared" si="10"/>
        <v>9</v>
      </c>
      <c r="DZ20" s="132">
        <f t="shared" si="10"/>
        <v>9</v>
      </c>
      <c r="EA20" s="132">
        <f t="shared" si="10"/>
        <v>9</v>
      </c>
      <c r="EB20" s="132">
        <f t="shared" si="10"/>
        <v>6</v>
      </c>
      <c r="EC20" s="132">
        <f t="shared" si="10"/>
        <v>10</v>
      </c>
      <c r="ED20" s="132">
        <f t="shared" si="10"/>
        <v>9</v>
      </c>
      <c r="EE20" s="132">
        <f t="shared" si="10"/>
        <v>9</v>
      </c>
      <c r="EF20" s="132">
        <f t="shared" si="10"/>
        <v>9</v>
      </c>
      <c r="EG20" s="132">
        <f t="shared" si="10"/>
        <v>6</v>
      </c>
      <c r="EH20" s="132">
        <f t="shared" si="10"/>
        <v>10</v>
      </c>
      <c r="EI20" s="132">
        <f t="shared" si="10"/>
        <v>9</v>
      </c>
      <c r="EJ20" s="132">
        <f t="shared" si="10"/>
        <v>9</v>
      </c>
      <c r="EK20" s="132">
        <f t="shared" si="10"/>
        <v>9</v>
      </c>
      <c r="EL20" s="132">
        <f t="shared" si="10"/>
        <v>9</v>
      </c>
      <c r="EM20" s="132">
        <f t="shared" ref="EM20:EW20" si="11">SUBTOTAL(3,EM6:EM19)</f>
        <v>9</v>
      </c>
      <c r="EN20" s="132">
        <f t="shared" si="11"/>
        <v>6</v>
      </c>
      <c r="EO20" s="132">
        <f t="shared" si="11"/>
        <v>6</v>
      </c>
      <c r="EP20" s="132">
        <f t="shared" si="11"/>
        <v>6</v>
      </c>
      <c r="EQ20" s="132">
        <f t="shared" si="11"/>
        <v>0</v>
      </c>
      <c r="ER20" s="132">
        <f t="shared" si="11"/>
        <v>6</v>
      </c>
      <c r="ES20" s="132">
        <f t="shared" si="11"/>
        <v>0</v>
      </c>
      <c r="ET20" s="132">
        <f t="shared" si="11"/>
        <v>0</v>
      </c>
      <c r="EU20" s="132">
        <f t="shared" si="11"/>
        <v>0</v>
      </c>
      <c r="EV20" s="132">
        <f t="shared" si="11"/>
        <v>0</v>
      </c>
      <c r="EW20" s="132">
        <f t="shared" si="11"/>
        <v>0</v>
      </c>
      <c r="EX20" s="132">
        <f t="shared" ref="EX20:FE20" si="12">SUBTOTAL(109,EX6:EX19)</f>
        <v>0</v>
      </c>
      <c r="EY20" s="132">
        <f t="shared" si="12"/>
        <v>0</v>
      </c>
      <c r="EZ20" s="132">
        <f t="shared" si="12"/>
        <v>0</v>
      </c>
      <c r="FA20" s="132">
        <f t="shared" si="12"/>
        <v>0</v>
      </c>
      <c r="FB20" s="129">
        <f t="shared" si="12"/>
        <v>1</v>
      </c>
      <c r="FC20" s="132">
        <f t="shared" si="12"/>
        <v>0</v>
      </c>
      <c r="FD20" s="132">
        <f t="shared" si="12"/>
        <v>0</v>
      </c>
      <c r="FE20" s="132">
        <f t="shared" si="12"/>
        <v>8</v>
      </c>
      <c r="FF20" s="133"/>
    </row>
    <row r="21" spans="1:162" ht="15" customHeight="1" x14ac:dyDescent="0.25">
      <c r="F21"/>
      <c r="G21"/>
      <c r="H21"/>
      <c r="I21"/>
      <c r="J21"/>
      <c r="K21"/>
      <c r="L21"/>
      <c r="EX21" s="143"/>
      <c r="EY21" s="143"/>
      <c r="EZ21" s="143"/>
      <c r="FA21" s="143"/>
      <c r="FB21" s="143"/>
      <c r="FC21" s="143"/>
      <c r="FD21" s="143"/>
      <c r="FE21" s="143"/>
      <c r="FF21" s="142"/>
    </row>
    <row r="22" spans="1:162" x14ac:dyDescent="0.25">
      <c r="EX22" s="141"/>
      <c r="EY22" s="141"/>
      <c r="EZ22" s="141"/>
      <c r="FA22" s="141"/>
      <c r="FB22" s="141"/>
      <c r="FC22" s="141"/>
      <c r="FD22" s="141"/>
      <c r="FE22" s="141"/>
      <c r="FF22" s="145"/>
    </row>
    <row r="23" spans="1:162" x14ac:dyDescent="0.25">
      <c r="EX23" s="143"/>
      <c r="EY23" s="143"/>
      <c r="EZ23" s="143"/>
      <c r="FA23" s="143"/>
      <c r="FB23" s="143"/>
      <c r="FC23" s="143"/>
      <c r="FD23" s="143"/>
      <c r="FE23" s="143"/>
      <c r="FF23" s="145"/>
    </row>
    <row r="24" spans="1:162" x14ac:dyDescent="0.25">
      <c r="EX24" s="141"/>
      <c r="EY24" s="141"/>
      <c r="EZ24" s="141"/>
      <c r="FA24" s="141"/>
      <c r="FB24" s="141"/>
      <c r="FC24" s="141"/>
      <c r="FD24" s="141"/>
      <c r="FE24" s="141"/>
      <c r="FF24" s="145"/>
    </row>
    <row r="25" spans="1:162" x14ac:dyDescent="0.25">
      <c r="EX25" s="143"/>
      <c r="EY25" s="143"/>
      <c r="EZ25" s="143"/>
      <c r="FA25" s="143"/>
      <c r="FB25" s="143"/>
      <c r="FC25" s="143"/>
      <c r="FD25" s="143"/>
      <c r="FE25" s="143"/>
      <c r="FF25" s="145"/>
    </row>
  </sheetData>
  <autoFilter ref="A5:FG21"/>
  <mergeCells count="50">
    <mergeCell ref="F2:L2"/>
    <mergeCell ref="F3:F4"/>
    <mergeCell ref="G3:G4"/>
    <mergeCell ref="H3:H4"/>
    <mergeCell ref="I3:I4"/>
    <mergeCell ref="A2:A4"/>
    <mergeCell ref="B2:B4"/>
    <mergeCell ref="C2:C4"/>
    <mergeCell ref="D2:D4"/>
    <mergeCell ref="E2:E4"/>
    <mergeCell ref="CZ2:DD2"/>
    <mergeCell ref="M2:M4"/>
    <mergeCell ref="N2:S3"/>
    <mergeCell ref="T2:W3"/>
    <mergeCell ref="X2:AC3"/>
    <mergeCell ref="AD2:AH3"/>
    <mergeCell ref="AI2:AL3"/>
    <mergeCell ref="AM2:BA2"/>
    <mergeCell ref="BB2:CE2"/>
    <mergeCell ref="CK2:CO2"/>
    <mergeCell ref="CP2:CT2"/>
    <mergeCell ref="CU2:CY2"/>
    <mergeCell ref="CA3:CE3"/>
    <mergeCell ref="J3:J4"/>
    <mergeCell ref="K3:K4"/>
    <mergeCell ref="L3:L4"/>
    <mergeCell ref="AM3:AQ3"/>
    <mergeCell ref="AR3:AV3"/>
    <mergeCell ref="AW3:BA3"/>
    <mergeCell ref="BB3:BF3"/>
    <mergeCell ref="BG3:BK3"/>
    <mergeCell ref="BL3:BP3"/>
    <mergeCell ref="BQ3:BU3"/>
    <mergeCell ref="BV3:BZ3"/>
    <mergeCell ref="ED3:EH3"/>
    <mergeCell ref="EI3:EM3"/>
    <mergeCell ref="CF3:CJ3"/>
    <mergeCell ref="CK3:CO3"/>
    <mergeCell ref="CP3:CT3"/>
    <mergeCell ref="CU3:CY3"/>
    <mergeCell ref="CZ3:DD3"/>
    <mergeCell ref="DE3:DI3"/>
    <mergeCell ref="FF22:FF23"/>
    <mergeCell ref="FF24:FF25"/>
    <mergeCell ref="EN3:ER3"/>
    <mergeCell ref="ES3:EW3"/>
    <mergeCell ref="DJ3:DN3"/>
    <mergeCell ref="DO3:DS3"/>
    <mergeCell ref="DT3:DX3"/>
    <mergeCell ref="DY3:EC3"/>
  </mergeCells>
  <conditionalFormatting sqref="DG6">
    <cfRule type="cellIs" dxfId="549" priority="24361" operator="greaterThan">
      <formula>0</formula>
    </cfRule>
  </conditionalFormatting>
  <conditionalFormatting sqref="DG7">
    <cfRule type="cellIs" dxfId="548" priority="24360" operator="greaterThan">
      <formula>0</formula>
    </cfRule>
  </conditionalFormatting>
  <conditionalFormatting sqref="DF6">
    <cfRule type="cellIs" dxfId="547" priority="24359" operator="greaterThanOrEqual">
      <formula>42005</formula>
    </cfRule>
  </conditionalFormatting>
  <conditionalFormatting sqref="DF7">
    <cfRule type="cellIs" dxfId="546" priority="24358" operator="greaterThanOrEqual">
      <formula>42005</formula>
    </cfRule>
  </conditionalFormatting>
  <conditionalFormatting sqref="FF6">
    <cfRule type="containsText" dxfId="545" priority="24357" operator="containsText" text="Х">
      <formula>NOT(ISERROR(SEARCH("Х",FF6)))</formula>
    </cfRule>
  </conditionalFormatting>
  <conditionalFormatting sqref="FE6:FE19">
    <cfRule type="containsText" dxfId="544" priority="24356" operator="containsText" text="Х">
      <formula>NOT(ISERROR(SEARCH("Х",FE6)))</formula>
    </cfRule>
  </conditionalFormatting>
  <conditionalFormatting sqref="EX6:EY19 FA6:FA19 FC6:FD19">
    <cfRule type="containsText" dxfId="543" priority="24355" operator="containsText" text="Х">
      <formula>NOT(ISERROR(SEARCH("Х",EX6)))</formula>
    </cfRule>
  </conditionalFormatting>
  <conditionalFormatting sqref="EX6:EX19">
    <cfRule type="containsText" dxfId="542" priority="24354" operator="containsText" text="Х">
      <formula>NOT(ISERROR(SEARCH("Х",EX6)))</formula>
    </cfRule>
  </conditionalFormatting>
  <conditionalFormatting sqref="EX6:EX19">
    <cfRule type="containsText" dxfId="541" priority="24353" operator="containsText" text="Х">
      <formula>NOT(ISERROR(SEARCH("Х",EX6)))</formula>
    </cfRule>
  </conditionalFormatting>
  <conditionalFormatting sqref="EX6:EX19">
    <cfRule type="cellIs" dxfId="540" priority="24352" operator="equal">
      <formula>"Х"</formula>
    </cfRule>
  </conditionalFormatting>
  <conditionalFormatting sqref="EY6:EY19">
    <cfRule type="cellIs" dxfId="539" priority="24350" operator="equal">
      <formula>1</formula>
    </cfRule>
    <cfRule type="cellIs" dxfId="538" priority="24351" operator="equal">
      <formula>"Х"</formula>
    </cfRule>
  </conditionalFormatting>
  <conditionalFormatting sqref="FA6:FA19 FC6:FD19">
    <cfRule type="cellIs" dxfId="537" priority="24348" operator="equal">
      <formula>1</formula>
    </cfRule>
    <cfRule type="cellIs" dxfId="536" priority="24349" operator="equal">
      <formula>"Х"</formula>
    </cfRule>
  </conditionalFormatting>
  <conditionalFormatting sqref="EX6:EX19">
    <cfRule type="cellIs" dxfId="535" priority="24347" operator="equal">
      <formula>1</formula>
    </cfRule>
  </conditionalFormatting>
  <conditionalFormatting sqref="FE6:FE19">
    <cfRule type="cellIs" dxfId="534" priority="24346" operator="equal">
      <formula>1</formula>
    </cfRule>
  </conditionalFormatting>
  <conditionalFormatting sqref="DH6:DH19">
    <cfRule type="cellIs" dxfId="533" priority="23772" operator="equal">
      <formula>5</formula>
    </cfRule>
    <cfRule type="cellIs" dxfId="532" priority="23773" operator="equal">
      <formula>4</formula>
    </cfRule>
    <cfRule type="cellIs" dxfId="531" priority="23774" operator="equal">
      <formula>3</formula>
    </cfRule>
    <cfRule type="cellIs" dxfId="530" priority="23775" operator="equal">
      <formula>2</formula>
    </cfRule>
  </conditionalFormatting>
  <conditionalFormatting sqref="DH13:DH14">
    <cfRule type="cellIs" dxfId="529" priority="21062" operator="equal">
      <formula>5</formula>
    </cfRule>
    <cfRule type="cellIs" dxfId="528" priority="21063" operator="equal">
      <formula>4</formula>
    </cfRule>
    <cfRule type="cellIs" dxfId="527" priority="21064" operator="equal">
      <formula>3</formula>
    </cfRule>
    <cfRule type="cellIs" dxfId="526" priority="21065" operator="equal">
      <formula>2</formula>
    </cfRule>
  </conditionalFormatting>
  <conditionalFormatting sqref="DM6:DM19">
    <cfRule type="cellIs" dxfId="525" priority="20192" operator="equal">
      <formula>5</formula>
    </cfRule>
    <cfRule type="cellIs" dxfId="524" priority="20193" operator="equal">
      <formula>4</formula>
    </cfRule>
    <cfRule type="cellIs" dxfId="523" priority="20194" operator="equal">
      <formula>3</formula>
    </cfRule>
    <cfRule type="cellIs" dxfId="522" priority="20195" operator="equal">
      <formula>2</formula>
    </cfRule>
  </conditionalFormatting>
  <conditionalFormatting sqref="DM13:DM14">
    <cfRule type="cellIs" dxfId="521" priority="20188" operator="equal">
      <formula>5</formula>
    </cfRule>
    <cfRule type="cellIs" dxfId="520" priority="20189" operator="equal">
      <formula>4</formula>
    </cfRule>
    <cfRule type="cellIs" dxfId="519" priority="20190" operator="equal">
      <formula>3</formula>
    </cfRule>
    <cfRule type="cellIs" dxfId="518" priority="20191" operator="equal">
      <formula>2</formula>
    </cfRule>
  </conditionalFormatting>
  <conditionalFormatting sqref="DR6:DR19">
    <cfRule type="cellIs" dxfId="517" priority="20184" operator="equal">
      <formula>5</formula>
    </cfRule>
    <cfRule type="cellIs" dxfId="516" priority="20185" operator="equal">
      <formula>4</formula>
    </cfRule>
    <cfRule type="cellIs" dxfId="515" priority="20186" operator="equal">
      <formula>3</formula>
    </cfRule>
    <cfRule type="cellIs" dxfId="514" priority="20187" operator="equal">
      <formula>2</formula>
    </cfRule>
  </conditionalFormatting>
  <conditionalFormatting sqref="DR13:DR14">
    <cfRule type="cellIs" dxfId="513" priority="20180" operator="equal">
      <formula>5</formula>
    </cfRule>
    <cfRule type="cellIs" dxfId="512" priority="20181" operator="equal">
      <formula>4</formula>
    </cfRule>
    <cfRule type="cellIs" dxfId="511" priority="20182" operator="equal">
      <formula>3</formula>
    </cfRule>
    <cfRule type="cellIs" dxfId="510" priority="20183" operator="equal">
      <formula>2</formula>
    </cfRule>
  </conditionalFormatting>
  <conditionalFormatting sqref="DW6:DW19">
    <cfRule type="cellIs" dxfId="509" priority="20176" operator="equal">
      <formula>5</formula>
    </cfRule>
    <cfRule type="cellIs" dxfId="508" priority="20177" operator="equal">
      <formula>4</formula>
    </cfRule>
    <cfRule type="cellIs" dxfId="507" priority="20178" operator="equal">
      <formula>3</formula>
    </cfRule>
    <cfRule type="cellIs" dxfId="506" priority="20179" operator="equal">
      <formula>2</formula>
    </cfRule>
  </conditionalFormatting>
  <conditionalFormatting sqref="DW13:DW14">
    <cfRule type="cellIs" dxfId="505" priority="20172" operator="equal">
      <formula>5</formula>
    </cfRule>
    <cfRule type="cellIs" dxfId="504" priority="20173" operator="equal">
      <formula>4</formula>
    </cfRule>
    <cfRule type="cellIs" dxfId="503" priority="20174" operator="equal">
      <formula>3</formula>
    </cfRule>
    <cfRule type="cellIs" dxfId="502" priority="20175" operator="equal">
      <formula>2</formula>
    </cfRule>
  </conditionalFormatting>
  <conditionalFormatting sqref="EB6:EB19">
    <cfRule type="cellIs" dxfId="501" priority="20168" operator="equal">
      <formula>5</formula>
    </cfRule>
    <cfRule type="cellIs" dxfId="500" priority="20169" operator="equal">
      <formula>4</formula>
    </cfRule>
    <cfRule type="cellIs" dxfId="499" priority="20170" operator="equal">
      <formula>3</formula>
    </cfRule>
    <cfRule type="cellIs" dxfId="498" priority="20171" operator="equal">
      <formula>2</formula>
    </cfRule>
  </conditionalFormatting>
  <conditionalFormatting sqref="EB13:EB14">
    <cfRule type="cellIs" dxfId="497" priority="20164" operator="equal">
      <formula>5</formula>
    </cfRule>
    <cfRule type="cellIs" dxfId="496" priority="20165" operator="equal">
      <formula>4</formula>
    </cfRule>
    <cfRule type="cellIs" dxfId="495" priority="20166" operator="equal">
      <formula>3</formula>
    </cfRule>
    <cfRule type="cellIs" dxfId="494" priority="20167" operator="equal">
      <formula>2</formula>
    </cfRule>
  </conditionalFormatting>
  <conditionalFormatting sqref="EG6:EG19">
    <cfRule type="cellIs" dxfId="493" priority="20160" operator="equal">
      <formula>5</formula>
    </cfRule>
    <cfRule type="cellIs" dxfId="492" priority="20161" operator="equal">
      <formula>4</formula>
    </cfRule>
    <cfRule type="cellIs" dxfId="491" priority="20162" operator="equal">
      <formula>3</formula>
    </cfRule>
    <cfRule type="cellIs" dxfId="490" priority="20163" operator="equal">
      <formula>2</formula>
    </cfRule>
  </conditionalFormatting>
  <conditionalFormatting sqref="EG13:EG14">
    <cfRule type="cellIs" dxfId="489" priority="20156" operator="equal">
      <formula>5</formula>
    </cfRule>
    <cfRule type="cellIs" dxfId="488" priority="20157" operator="equal">
      <formula>4</formula>
    </cfRule>
    <cfRule type="cellIs" dxfId="487" priority="20158" operator="equal">
      <formula>3</formula>
    </cfRule>
    <cfRule type="cellIs" dxfId="486" priority="20159" operator="equal">
      <formula>2</formula>
    </cfRule>
  </conditionalFormatting>
  <conditionalFormatting sqref="EL6:EL19">
    <cfRule type="cellIs" dxfId="485" priority="20152" operator="equal">
      <formula>5</formula>
    </cfRule>
    <cfRule type="cellIs" dxfId="484" priority="20153" operator="equal">
      <formula>4</formula>
    </cfRule>
    <cfRule type="cellIs" dxfId="483" priority="20154" operator="equal">
      <formula>3</formula>
    </cfRule>
    <cfRule type="cellIs" dxfId="482" priority="20155" operator="equal">
      <formula>2</formula>
    </cfRule>
  </conditionalFormatting>
  <conditionalFormatting sqref="EL13:EL14">
    <cfRule type="cellIs" dxfId="481" priority="20148" operator="equal">
      <formula>5</formula>
    </cfRule>
    <cfRule type="cellIs" dxfId="480" priority="20149" operator="equal">
      <formula>4</formula>
    </cfRule>
    <cfRule type="cellIs" dxfId="479" priority="20150" operator="equal">
      <formula>3</formula>
    </cfRule>
    <cfRule type="cellIs" dxfId="478" priority="20151" operator="equal">
      <formula>2</formula>
    </cfRule>
  </conditionalFormatting>
  <conditionalFormatting sqref="EQ6:EQ19">
    <cfRule type="cellIs" dxfId="477" priority="20144" operator="equal">
      <formula>5</formula>
    </cfRule>
    <cfRule type="cellIs" dxfId="476" priority="20145" operator="equal">
      <formula>4</formula>
    </cfRule>
    <cfRule type="cellIs" dxfId="475" priority="20146" operator="equal">
      <formula>3</formula>
    </cfRule>
    <cfRule type="cellIs" dxfId="474" priority="20147" operator="equal">
      <formula>2</formula>
    </cfRule>
  </conditionalFormatting>
  <conditionalFormatting sqref="EQ13:EQ14">
    <cfRule type="cellIs" dxfId="473" priority="20140" operator="equal">
      <formula>5</formula>
    </cfRule>
    <cfRule type="cellIs" dxfId="472" priority="20141" operator="equal">
      <formula>4</formula>
    </cfRule>
    <cfRule type="cellIs" dxfId="471" priority="20142" operator="equal">
      <formula>3</formula>
    </cfRule>
    <cfRule type="cellIs" dxfId="470" priority="20143" operator="equal">
      <formula>2</formula>
    </cfRule>
  </conditionalFormatting>
  <conditionalFormatting sqref="EZ6:EZ19">
    <cfRule type="cellIs" dxfId="469" priority="20139" operator="equal">
      <formula>1</formula>
    </cfRule>
  </conditionalFormatting>
  <conditionalFormatting sqref="CW6">
    <cfRule type="cellIs" dxfId="468" priority="17818" operator="greaterThan">
      <formula>0</formula>
    </cfRule>
  </conditionalFormatting>
  <conditionalFormatting sqref="CW7">
    <cfRule type="cellIs" dxfId="467" priority="17817" operator="greaterThan">
      <formula>0</formula>
    </cfRule>
  </conditionalFormatting>
  <conditionalFormatting sqref="CV6">
    <cfRule type="cellIs" dxfId="466" priority="17816" operator="greaterThanOrEqual">
      <formula>42005</formula>
    </cfRule>
  </conditionalFormatting>
  <conditionalFormatting sqref="CV7">
    <cfRule type="cellIs" dxfId="465" priority="17815" operator="greaterThanOrEqual">
      <formula>42005</formula>
    </cfRule>
  </conditionalFormatting>
  <conditionalFormatting sqref="CX6:CX19">
    <cfRule type="cellIs" dxfId="464" priority="17811" operator="equal">
      <formula>5</formula>
    </cfRule>
    <cfRule type="cellIs" dxfId="463" priority="17812" operator="equal">
      <formula>4</formula>
    </cfRule>
    <cfRule type="cellIs" dxfId="462" priority="17813" operator="equal">
      <formula>3</formula>
    </cfRule>
    <cfRule type="cellIs" dxfId="461" priority="17814" operator="equal">
      <formula>2</formula>
    </cfRule>
  </conditionalFormatting>
  <conditionalFormatting sqref="CX13:CX14">
    <cfRule type="cellIs" dxfId="460" priority="17543" operator="equal">
      <formula>5</formula>
    </cfRule>
    <cfRule type="cellIs" dxfId="459" priority="17544" operator="equal">
      <formula>4</formula>
    </cfRule>
    <cfRule type="cellIs" dxfId="458" priority="17545" operator="equal">
      <formula>3</formula>
    </cfRule>
    <cfRule type="cellIs" dxfId="457" priority="17546" operator="equal">
      <formula>2</formula>
    </cfRule>
  </conditionalFormatting>
  <conditionalFormatting sqref="FC1:FD4 FC6:FD1048576">
    <cfRule type="cellIs" dxfId="456" priority="17230" operator="equal">
      <formula>1</formula>
    </cfRule>
  </conditionalFormatting>
  <conditionalFormatting sqref="FB6:FB19">
    <cfRule type="cellIs" dxfId="455" priority="16307" operator="equal">
      <formula>1</formula>
    </cfRule>
    <cfRule type="cellIs" dxfId="454" priority="16308" operator="equal">
      <formula>0</formula>
    </cfRule>
    <cfRule type="cellIs" dxfId="453" priority="16309" operator="equal">
      <formula>1</formula>
    </cfRule>
  </conditionalFormatting>
  <conditionalFormatting sqref="FD6:FD19">
    <cfRule type="containsText" dxfId="452" priority="5896" operator="containsText" text="Х">
      <formula>NOT(ISERROR(SEARCH("Х",FD6)))</formula>
    </cfRule>
  </conditionalFormatting>
  <conditionalFormatting sqref="FD6:FD19">
    <cfRule type="containsText" dxfId="451" priority="5895" operator="containsText" text="Х">
      <formula>NOT(ISERROR(SEARCH("Х",FD6)))</formula>
    </cfRule>
  </conditionalFormatting>
  <conditionalFormatting sqref="FD6:FD19">
    <cfRule type="containsText" dxfId="450" priority="5894" operator="containsText" text="Х">
      <formula>NOT(ISERROR(SEARCH("Х",FD6)))</formula>
    </cfRule>
  </conditionalFormatting>
  <conditionalFormatting sqref="FD6:FD19">
    <cfRule type="containsText" dxfId="449" priority="5893" operator="containsText" text="Х">
      <formula>NOT(ISERROR(SEARCH("Х",FD6)))</formula>
    </cfRule>
  </conditionalFormatting>
  <conditionalFormatting sqref="FD6:FD19">
    <cfRule type="containsText" dxfId="448" priority="5892" operator="containsText" text="Х">
      <formula>NOT(ISERROR(SEARCH("Х",FD6)))</formula>
    </cfRule>
  </conditionalFormatting>
  <conditionalFormatting sqref="FD6:FD19">
    <cfRule type="containsText" dxfId="447" priority="5891" operator="containsText" text="Х">
      <formula>NOT(ISERROR(SEARCH("Х",FD6)))</formula>
    </cfRule>
  </conditionalFormatting>
  <conditionalFormatting sqref="FD6:FD19">
    <cfRule type="containsText" dxfId="446" priority="5890" operator="containsText" text="Х">
      <formula>NOT(ISERROR(SEARCH("Х",FD6)))</formula>
    </cfRule>
  </conditionalFormatting>
  <conditionalFormatting sqref="FD6:FD19">
    <cfRule type="containsText" dxfId="445" priority="5889" operator="containsText" text="Х">
      <formula>NOT(ISERROR(SEARCH("Х",FD6)))</formula>
    </cfRule>
  </conditionalFormatting>
  <conditionalFormatting sqref="FD6:FD19">
    <cfRule type="containsText" dxfId="444" priority="5888" operator="containsText" text="Х">
      <formula>NOT(ISERROR(SEARCH("Х",FD6)))</formula>
    </cfRule>
  </conditionalFormatting>
  <conditionalFormatting sqref="FD6:FD19">
    <cfRule type="containsText" dxfId="443" priority="5887" operator="containsText" text="Х">
      <formula>NOT(ISERROR(SEARCH("Х",FD6)))</formula>
    </cfRule>
  </conditionalFormatting>
  <conditionalFormatting sqref="FD6:FD19">
    <cfRule type="containsText" dxfId="442" priority="5886" operator="containsText" text="Х">
      <formula>NOT(ISERROR(SEARCH("Х",FD6)))</formula>
    </cfRule>
  </conditionalFormatting>
  <conditionalFormatting sqref="FD6:FD19">
    <cfRule type="containsText" dxfId="441" priority="5885" operator="containsText" text="Х">
      <formula>NOT(ISERROR(SEARCH("Х",FD6)))</formula>
    </cfRule>
  </conditionalFormatting>
  <conditionalFormatting sqref="FD6:FD19">
    <cfRule type="containsText" dxfId="440" priority="5884" operator="containsText" text="Х">
      <formula>NOT(ISERROR(SEARCH("Х",FD6)))</formula>
    </cfRule>
  </conditionalFormatting>
  <conditionalFormatting sqref="FD6:FD19">
    <cfRule type="containsText" dxfId="439" priority="5883" operator="containsText" text="Х">
      <formula>NOT(ISERROR(SEARCH("Х",FD6)))</formula>
    </cfRule>
  </conditionalFormatting>
  <conditionalFormatting sqref="FD6:FD19">
    <cfRule type="containsText" dxfId="438" priority="5882" operator="containsText" text="Х">
      <formula>NOT(ISERROR(SEARCH("Х",FD6)))</formula>
    </cfRule>
  </conditionalFormatting>
  <conditionalFormatting sqref="FD6:FD19">
    <cfRule type="containsText" dxfId="437" priority="5881" operator="containsText" text="Х">
      <formula>NOT(ISERROR(SEARCH("Х",FD6)))</formula>
    </cfRule>
  </conditionalFormatting>
  <conditionalFormatting sqref="FD6:FD19">
    <cfRule type="cellIs" dxfId="436" priority="5879" operator="equal">
      <formula>1</formula>
    </cfRule>
    <cfRule type="cellIs" dxfId="435" priority="5880" operator="equal">
      <formula>"Х"</formula>
    </cfRule>
  </conditionalFormatting>
  <conditionalFormatting sqref="FD6:FD19">
    <cfRule type="containsText" dxfId="434" priority="5878" operator="containsText" text="Х">
      <formula>NOT(ISERROR(SEARCH("Х",FD6)))</formula>
    </cfRule>
  </conditionalFormatting>
  <conditionalFormatting sqref="FD6:FD19">
    <cfRule type="containsText" dxfId="433" priority="5877" operator="containsText" text="Х">
      <formula>NOT(ISERROR(SEARCH("Х",FD6)))</formula>
    </cfRule>
  </conditionalFormatting>
  <conditionalFormatting sqref="FD6:FD19">
    <cfRule type="containsText" dxfId="432" priority="5876" operator="containsText" text="Х">
      <formula>NOT(ISERROR(SEARCH("Х",FD6)))</formula>
    </cfRule>
  </conditionalFormatting>
  <conditionalFormatting sqref="FD6:FD19">
    <cfRule type="cellIs" dxfId="431" priority="5874" operator="equal">
      <formula>1</formula>
    </cfRule>
    <cfRule type="cellIs" dxfId="430" priority="5875" operator="equal">
      <formula>"Х"</formula>
    </cfRule>
  </conditionalFormatting>
  <conditionalFormatting sqref="FD6:FD19">
    <cfRule type="containsText" dxfId="429" priority="5873" operator="containsText" text="Х">
      <formula>NOT(ISERROR(SEARCH("Х",FD6)))</formula>
    </cfRule>
  </conditionalFormatting>
  <conditionalFormatting sqref="FD6:FD19">
    <cfRule type="cellIs" dxfId="428" priority="5871" operator="equal">
      <formula>1</formula>
    </cfRule>
    <cfRule type="cellIs" dxfId="427" priority="5872" operator="equal">
      <formula>"Х"</formula>
    </cfRule>
  </conditionalFormatting>
  <conditionalFormatting sqref="FD6:FD19">
    <cfRule type="containsText" dxfId="426" priority="5870" operator="containsText" text="Х">
      <formula>NOT(ISERROR(SEARCH("Х",FD6)))</formula>
    </cfRule>
  </conditionalFormatting>
  <conditionalFormatting sqref="FD6:FD19">
    <cfRule type="containsText" dxfId="425" priority="5869" operator="containsText" text="Х">
      <formula>NOT(ISERROR(SEARCH("Х",FD6)))</formula>
    </cfRule>
  </conditionalFormatting>
  <conditionalFormatting sqref="FD6:FD19">
    <cfRule type="containsText" dxfId="424" priority="5868" operator="containsText" text="Х">
      <formula>NOT(ISERROR(SEARCH("Х",FD6)))</formula>
    </cfRule>
  </conditionalFormatting>
  <conditionalFormatting sqref="FD6:FD19">
    <cfRule type="cellIs" dxfId="423" priority="5866" operator="equal">
      <formula>1</formula>
    </cfRule>
    <cfRule type="cellIs" dxfId="422" priority="5867" operator="equal">
      <formula>"Х"</formula>
    </cfRule>
  </conditionalFormatting>
  <conditionalFormatting sqref="FD6:FD19">
    <cfRule type="containsText" dxfId="421" priority="5865" operator="containsText" text="Х">
      <formula>NOT(ISERROR(SEARCH("Х",FD6)))</formula>
    </cfRule>
  </conditionalFormatting>
  <conditionalFormatting sqref="FD6:FD19">
    <cfRule type="containsText" dxfId="420" priority="5864" operator="containsText" text="Х">
      <formula>NOT(ISERROR(SEARCH("Х",FD6)))</formula>
    </cfRule>
  </conditionalFormatting>
  <conditionalFormatting sqref="FD6:FD19">
    <cfRule type="cellIs" dxfId="419" priority="5862" operator="equal">
      <formula>1</formula>
    </cfRule>
    <cfRule type="cellIs" dxfId="418" priority="5863" operator="equal">
      <formula>"Х"</formula>
    </cfRule>
  </conditionalFormatting>
  <conditionalFormatting sqref="FD6:FD19">
    <cfRule type="containsText" dxfId="417" priority="5861" operator="containsText" text="Х">
      <formula>NOT(ISERROR(SEARCH("Х",FD6)))</formula>
    </cfRule>
  </conditionalFormatting>
  <conditionalFormatting sqref="FD6:FD19">
    <cfRule type="cellIs" dxfId="416" priority="5859" operator="equal">
      <formula>1</formula>
    </cfRule>
    <cfRule type="cellIs" dxfId="415" priority="5860" operator="equal">
      <formula>"Х"</formula>
    </cfRule>
  </conditionalFormatting>
  <conditionalFormatting sqref="FD6:FD19">
    <cfRule type="containsText" dxfId="414" priority="5858" operator="containsText" text="Х">
      <formula>NOT(ISERROR(SEARCH("Х",FD6)))</formula>
    </cfRule>
  </conditionalFormatting>
  <conditionalFormatting sqref="FD6:FD19">
    <cfRule type="containsText" dxfId="413" priority="5857" operator="containsText" text="Х">
      <formula>NOT(ISERROR(SEARCH("Х",FD6)))</formula>
    </cfRule>
  </conditionalFormatting>
  <conditionalFormatting sqref="FD6:FD19">
    <cfRule type="containsText" dxfId="412" priority="5856" operator="containsText" text="Х">
      <formula>NOT(ISERROR(SEARCH("Х",FD6)))</formula>
    </cfRule>
  </conditionalFormatting>
  <conditionalFormatting sqref="FD6:FD19">
    <cfRule type="containsText" dxfId="411" priority="5855" operator="containsText" text="Х">
      <formula>NOT(ISERROR(SEARCH("Х",FD6)))</formula>
    </cfRule>
  </conditionalFormatting>
  <conditionalFormatting sqref="FD6:FD19">
    <cfRule type="containsText" dxfId="410" priority="5854" operator="containsText" text="Х">
      <formula>NOT(ISERROR(SEARCH("Х",FD6)))</formula>
    </cfRule>
  </conditionalFormatting>
  <conditionalFormatting sqref="FD6:FD19">
    <cfRule type="cellIs" dxfId="409" priority="5852" operator="equal">
      <formula>1</formula>
    </cfRule>
    <cfRule type="cellIs" dxfId="408" priority="5853" operator="equal">
      <formula>"Х"</formula>
    </cfRule>
  </conditionalFormatting>
  <conditionalFormatting sqref="FD6:FD19">
    <cfRule type="containsText" dxfId="407" priority="5851" operator="containsText" text="Х">
      <formula>NOT(ISERROR(SEARCH("Х",FD6)))</formula>
    </cfRule>
  </conditionalFormatting>
  <conditionalFormatting sqref="FD6:FD19">
    <cfRule type="cellIs" dxfId="406" priority="5849" operator="equal">
      <formula>1</formula>
    </cfRule>
    <cfRule type="cellIs" dxfId="405" priority="5850" operator="equal">
      <formula>"Х"</formula>
    </cfRule>
  </conditionalFormatting>
  <conditionalFormatting sqref="FD6:FD19">
    <cfRule type="containsText" dxfId="404" priority="5848" operator="containsText" text="Х">
      <formula>NOT(ISERROR(SEARCH("Х",FD6)))</formula>
    </cfRule>
  </conditionalFormatting>
  <conditionalFormatting sqref="FD6:FD19">
    <cfRule type="containsText" dxfId="403" priority="5847" operator="containsText" text="Х">
      <formula>NOT(ISERROR(SEARCH("Х",FD6)))</formula>
    </cfRule>
  </conditionalFormatting>
  <conditionalFormatting sqref="FD6:FD19">
    <cfRule type="containsText" dxfId="402" priority="5846" operator="containsText" text="Х">
      <formula>NOT(ISERROR(SEARCH("Х",FD6)))</formula>
    </cfRule>
  </conditionalFormatting>
  <conditionalFormatting sqref="FD6:FD19">
    <cfRule type="containsText" dxfId="401" priority="5845" operator="containsText" text="Х">
      <formula>NOT(ISERROR(SEARCH("Х",FD6)))</formula>
    </cfRule>
  </conditionalFormatting>
  <conditionalFormatting sqref="FD6:FD19">
    <cfRule type="containsText" dxfId="400" priority="5844" operator="containsText" text="Х">
      <formula>NOT(ISERROR(SEARCH("Х",FD6)))</formula>
    </cfRule>
  </conditionalFormatting>
  <conditionalFormatting sqref="FD6:FD19">
    <cfRule type="containsText" dxfId="399" priority="5843" operator="containsText" text="Х">
      <formula>NOT(ISERROR(SEARCH("Х",FD6)))</formula>
    </cfRule>
  </conditionalFormatting>
  <conditionalFormatting sqref="FD6:FD19">
    <cfRule type="cellIs" dxfId="398" priority="5841" operator="equal">
      <formula>1</formula>
    </cfRule>
    <cfRule type="cellIs" dxfId="397" priority="5842" operator="equal">
      <formula>"Х"</formula>
    </cfRule>
  </conditionalFormatting>
  <conditionalFormatting sqref="FD6:FD19">
    <cfRule type="containsText" dxfId="396" priority="5840" operator="containsText" text="Х">
      <formula>NOT(ISERROR(SEARCH("Х",FD6)))</formula>
    </cfRule>
  </conditionalFormatting>
  <conditionalFormatting sqref="FD6:FD19">
    <cfRule type="cellIs" dxfId="395" priority="5838" operator="equal">
      <formula>1</formula>
    </cfRule>
    <cfRule type="cellIs" dxfId="394" priority="5839" operator="equal">
      <formula>"Х"</formula>
    </cfRule>
  </conditionalFormatting>
  <conditionalFormatting sqref="FD6:FD19">
    <cfRule type="containsText" dxfId="393" priority="5837" operator="containsText" text="Х">
      <formula>NOT(ISERROR(SEARCH("Х",FD6)))</formula>
    </cfRule>
  </conditionalFormatting>
  <conditionalFormatting sqref="FD6:FD19">
    <cfRule type="containsText" dxfId="392" priority="5836" operator="containsText" text="Х">
      <formula>NOT(ISERROR(SEARCH("Х",FD6)))</formula>
    </cfRule>
  </conditionalFormatting>
  <conditionalFormatting sqref="FD6:FD19">
    <cfRule type="containsText" dxfId="391" priority="5835" operator="containsText" text="Х">
      <formula>NOT(ISERROR(SEARCH("Х",FD6)))</formula>
    </cfRule>
  </conditionalFormatting>
  <conditionalFormatting sqref="FD6:FD19">
    <cfRule type="containsText" dxfId="390" priority="5834" operator="containsText" text="Х">
      <formula>NOT(ISERROR(SEARCH("Х",FD6)))</formula>
    </cfRule>
  </conditionalFormatting>
  <conditionalFormatting sqref="FD6:FD19">
    <cfRule type="containsText" dxfId="389" priority="5833" operator="containsText" text="Х">
      <formula>NOT(ISERROR(SEARCH("Х",FD6)))</formula>
    </cfRule>
  </conditionalFormatting>
  <conditionalFormatting sqref="FD6:FD19">
    <cfRule type="containsText" dxfId="388" priority="5832" operator="containsText" text="Х">
      <formula>NOT(ISERROR(SEARCH("Х",FD6)))</formula>
    </cfRule>
  </conditionalFormatting>
  <conditionalFormatting sqref="FD6:FD19">
    <cfRule type="containsText" dxfId="387" priority="5831" operator="containsText" text="Х">
      <formula>NOT(ISERROR(SEARCH("Х",FD6)))</formula>
    </cfRule>
  </conditionalFormatting>
  <conditionalFormatting sqref="FD6:FD19">
    <cfRule type="containsText" dxfId="386" priority="5830" operator="containsText" text="Х">
      <formula>NOT(ISERROR(SEARCH("Х",FD6)))</formula>
    </cfRule>
  </conditionalFormatting>
  <conditionalFormatting sqref="FD6:FD19">
    <cfRule type="cellIs" dxfId="385" priority="5828" operator="equal">
      <formula>1</formula>
    </cfRule>
    <cfRule type="cellIs" dxfId="384" priority="5829" operator="equal">
      <formula>"Х"</formula>
    </cfRule>
  </conditionalFormatting>
  <conditionalFormatting sqref="FD6:FD19">
    <cfRule type="containsText" dxfId="383" priority="5827" operator="containsText" text="Х">
      <formula>NOT(ISERROR(SEARCH("Х",FD6)))</formula>
    </cfRule>
  </conditionalFormatting>
  <conditionalFormatting sqref="FD6:FD19">
    <cfRule type="cellIs" dxfId="382" priority="5825" operator="equal">
      <formula>1</formula>
    </cfRule>
    <cfRule type="cellIs" dxfId="381" priority="5826" operator="equal">
      <formula>"Х"</formula>
    </cfRule>
  </conditionalFormatting>
  <conditionalFormatting sqref="FD6:FD19">
    <cfRule type="containsText" dxfId="380" priority="5824" operator="containsText" text="Х">
      <formula>NOT(ISERROR(SEARCH("Х",FD6)))</formula>
    </cfRule>
  </conditionalFormatting>
  <conditionalFormatting sqref="FD6:FD19">
    <cfRule type="containsText" dxfId="379" priority="5823" operator="containsText" text="Х">
      <formula>NOT(ISERROR(SEARCH("Х",FD6)))</formula>
    </cfRule>
  </conditionalFormatting>
  <conditionalFormatting sqref="FD6:FD19">
    <cfRule type="containsText" dxfId="378" priority="5822" operator="containsText" text="Х">
      <formula>NOT(ISERROR(SEARCH("Х",FD6)))</formula>
    </cfRule>
  </conditionalFormatting>
  <conditionalFormatting sqref="FD6:FD19">
    <cfRule type="containsText" dxfId="377" priority="5821" operator="containsText" text="Х">
      <formula>NOT(ISERROR(SEARCH("Х",FD6)))</formula>
    </cfRule>
  </conditionalFormatting>
  <conditionalFormatting sqref="FD6:FD19">
    <cfRule type="containsText" dxfId="376" priority="5820" operator="containsText" text="Х">
      <formula>NOT(ISERROR(SEARCH("Х",FD6)))</formula>
    </cfRule>
  </conditionalFormatting>
  <conditionalFormatting sqref="FD6:FD19">
    <cfRule type="containsText" dxfId="375" priority="5819" operator="containsText" text="Х">
      <formula>NOT(ISERROR(SEARCH("Х",FD6)))</formula>
    </cfRule>
  </conditionalFormatting>
  <conditionalFormatting sqref="FD6:FD19">
    <cfRule type="containsText" dxfId="374" priority="5818" operator="containsText" text="Х">
      <formula>NOT(ISERROR(SEARCH("Х",FD6)))</formula>
    </cfRule>
  </conditionalFormatting>
  <conditionalFormatting sqref="FD6:FD19">
    <cfRule type="containsText" dxfId="373" priority="5817" operator="containsText" text="Х">
      <formula>NOT(ISERROR(SEARCH("Х",FD6)))</formula>
    </cfRule>
  </conditionalFormatting>
  <conditionalFormatting sqref="FD6:FD19">
    <cfRule type="containsText" dxfId="372" priority="5816" operator="containsText" text="Х">
      <formula>NOT(ISERROR(SEARCH("Х",FD6)))</formula>
    </cfRule>
  </conditionalFormatting>
  <conditionalFormatting sqref="FD6:FD19">
    <cfRule type="cellIs" dxfId="371" priority="5814" operator="equal">
      <formula>1</formula>
    </cfRule>
    <cfRule type="cellIs" dxfId="370" priority="5815" operator="equal">
      <formula>"Х"</formula>
    </cfRule>
  </conditionalFormatting>
  <conditionalFormatting sqref="FD6:FD19">
    <cfRule type="containsText" dxfId="369" priority="5813" operator="containsText" text="Х">
      <formula>NOT(ISERROR(SEARCH("Х",FD6)))</formula>
    </cfRule>
  </conditionalFormatting>
  <conditionalFormatting sqref="FD6:FD19">
    <cfRule type="cellIs" dxfId="368" priority="5811" operator="equal">
      <formula>1</formula>
    </cfRule>
    <cfRule type="cellIs" dxfId="367" priority="5812" operator="equal">
      <formula>"Х"</formula>
    </cfRule>
  </conditionalFormatting>
  <conditionalFormatting sqref="FD6:FD19">
    <cfRule type="containsText" dxfId="366" priority="5810" operator="containsText" text="Х">
      <formula>NOT(ISERROR(SEARCH("Х",FD6)))</formula>
    </cfRule>
  </conditionalFormatting>
  <conditionalFormatting sqref="FD6:FD19">
    <cfRule type="containsText" dxfId="365" priority="5809" operator="containsText" text="Х">
      <formula>NOT(ISERROR(SEARCH("Х",FD6)))</formula>
    </cfRule>
  </conditionalFormatting>
  <conditionalFormatting sqref="FD6:FD19">
    <cfRule type="containsText" dxfId="364" priority="5808" operator="containsText" text="Х">
      <formula>NOT(ISERROR(SEARCH("Х",FD6)))</formula>
    </cfRule>
  </conditionalFormatting>
  <conditionalFormatting sqref="FD6:FD19">
    <cfRule type="containsText" dxfId="363" priority="5807" operator="containsText" text="Х">
      <formula>NOT(ISERROR(SEARCH("Х",FD6)))</formula>
    </cfRule>
  </conditionalFormatting>
  <conditionalFormatting sqref="FD6:FD19">
    <cfRule type="containsText" dxfId="362" priority="5806" operator="containsText" text="Х">
      <formula>NOT(ISERROR(SEARCH("Х",FD6)))</formula>
    </cfRule>
  </conditionalFormatting>
  <conditionalFormatting sqref="FD6:FD19">
    <cfRule type="containsText" dxfId="361" priority="5805" operator="containsText" text="Х">
      <formula>NOT(ISERROR(SEARCH("Х",FD6)))</formula>
    </cfRule>
  </conditionalFormatting>
  <conditionalFormatting sqref="FD6:FD19">
    <cfRule type="containsText" dxfId="360" priority="5804" operator="containsText" text="Х">
      <formula>NOT(ISERROR(SEARCH("Х",FD6)))</formula>
    </cfRule>
  </conditionalFormatting>
  <conditionalFormatting sqref="FD6:FD19">
    <cfRule type="containsText" dxfId="359" priority="5803" operator="containsText" text="Х">
      <formula>NOT(ISERROR(SEARCH("Х",FD6)))</formula>
    </cfRule>
  </conditionalFormatting>
  <conditionalFormatting sqref="FD6:FD19">
    <cfRule type="containsText" dxfId="358" priority="5802" operator="containsText" text="Х">
      <formula>NOT(ISERROR(SEARCH("Х",FD6)))</formula>
    </cfRule>
  </conditionalFormatting>
  <conditionalFormatting sqref="FD6:FD19">
    <cfRule type="containsText" dxfId="357" priority="5801" operator="containsText" text="Х">
      <formula>NOT(ISERROR(SEARCH("Х",FD6)))</formula>
    </cfRule>
  </conditionalFormatting>
  <conditionalFormatting sqref="FD6:FD19">
    <cfRule type="cellIs" dxfId="356" priority="5799" operator="equal">
      <formula>1</formula>
    </cfRule>
    <cfRule type="cellIs" dxfId="355" priority="5800" operator="equal">
      <formula>"Х"</formula>
    </cfRule>
  </conditionalFormatting>
  <conditionalFormatting sqref="FD6:FD19">
    <cfRule type="containsText" dxfId="354" priority="5798" operator="containsText" text="Х">
      <formula>NOT(ISERROR(SEARCH("Х",FD6)))</formula>
    </cfRule>
  </conditionalFormatting>
  <conditionalFormatting sqref="FD6:FD19">
    <cfRule type="cellIs" dxfId="353" priority="5796" operator="equal">
      <formula>1</formula>
    </cfRule>
    <cfRule type="cellIs" dxfId="352" priority="5797" operator="equal">
      <formula>"Х"</formula>
    </cfRule>
  </conditionalFormatting>
  <conditionalFormatting sqref="FD6:FD19">
    <cfRule type="containsText" dxfId="351" priority="5795" operator="containsText" text="Х">
      <formula>NOT(ISERROR(SEARCH("Х",FD6)))</formula>
    </cfRule>
  </conditionalFormatting>
  <conditionalFormatting sqref="FD6:FD19">
    <cfRule type="containsText" dxfId="350" priority="5794" operator="containsText" text="Х">
      <formula>NOT(ISERROR(SEARCH("Х",FD6)))</formula>
    </cfRule>
  </conditionalFormatting>
  <conditionalFormatting sqref="FD6:FD19">
    <cfRule type="containsText" dxfId="349" priority="5793" operator="containsText" text="Х">
      <formula>NOT(ISERROR(SEARCH("Х",FD6)))</formula>
    </cfRule>
  </conditionalFormatting>
  <conditionalFormatting sqref="FD6:FD19">
    <cfRule type="containsText" dxfId="348" priority="5792" operator="containsText" text="Х">
      <formula>NOT(ISERROR(SEARCH("Х",FD6)))</formula>
    </cfRule>
  </conditionalFormatting>
  <conditionalFormatting sqref="FD6:FD19">
    <cfRule type="cellIs" dxfId="347" priority="5790" operator="equal">
      <formula>1</formula>
    </cfRule>
    <cfRule type="cellIs" dxfId="346" priority="5791" operator="equal">
      <formula>"Х"</formula>
    </cfRule>
  </conditionalFormatting>
  <conditionalFormatting sqref="FD6:FD19">
    <cfRule type="containsText" dxfId="345" priority="5789" operator="containsText" text="Х">
      <formula>NOT(ISERROR(SEARCH("Х",FD6)))</formula>
    </cfRule>
  </conditionalFormatting>
  <conditionalFormatting sqref="FD6:FD19">
    <cfRule type="containsText" dxfId="344" priority="5788" operator="containsText" text="Х">
      <formula>NOT(ISERROR(SEARCH("Х",FD6)))</formula>
    </cfRule>
  </conditionalFormatting>
  <conditionalFormatting sqref="FD6:FD19">
    <cfRule type="containsText" dxfId="343" priority="5787" operator="containsText" text="Х">
      <formula>NOT(ISERROR(SEARCH("Х",FD6)))</formula>
    </cfRule>
  </conditionalFormatting>
  <conditionalFormatting sqref="FD6:FD19">
    <cfRule type="containsText" dxfId="342" priority="5786" operator="containsText" text="Х">
      <formula>NOT(ISERROR(SEARCH("Х",FD6)))</formula>
    </cfRule>
  </conditionalFormatting>
  <conditionalFormatting sqref="FD6:FD19">
    <cfRule type="containsText" dxfId="341" priority="5785" operator="containsText" text="Х">
      <formula>NOT(ISERROR(SEARCH("Х",FD6)))</formula>
    </cfRule>
  </conditionalFormatting>
  <conditionalFormatting sqref="FD6:FD19">
    <cfRule type="containsText" dxfId="340" priority="5784" operator="containsText" text="Х">
      <formula>NOT(ISERROR(SEARCH("Х",FD6)))</formula>
    </cfRule>
  </conditionalFormatting>
  <conditionalFormatting sqref="FD6:FD19">
    <cfRule type="containsText" dxfId="339" priority="5783" operator="containsText" text="Х">
      <formula>NOT(ISERROR(SEARCH("Х",FD6)))</formula>
    </cfRule>
  </conditionalFormatting>
  <conditionalFormatting sqref="FD6:FD19">
    <cfRule type="containsText" dxfId="338" priority="5782" operator="containsText" text="Х">
      <formula>NOT(ISERROR(SEARCH("Х",FD6)))</formula>
    </cfRule>
  </conditionalFormatting>
  <conditionalFormatting sqref="FD6:FD19">
    <cfRule type="cellIs" dxfId="337" priority="5780" operator="equal">
      <formula>1</formula>
    </cfRule>
    <cfRule type="cellIs" dxfId="336" priority="5781" operator="equal">
      <formula>"Х"</formula>
    </cfRule>
  </conditionalFormatting>
  <conditionalFormatting sqref="FD6:FD19">
    <cfRule type="containsText" dxfId="335" priority="5779" operator="containsText" text="Х">
      <formula>NOT(ISERROR(SEARCH("Х",FD6)))</formula>
    </cfRule>
  </conditionalFormatting>
  <conditionalFormatting sqref="FD6:FD19">
    <cfRule type="cellIs" dxfId="334" priority="5777" operator="equal">
      <formula>1</formula>
    </cfRule>
    <cfRule type="cellIs" dxfId="333" priority="5778" operator="equal">
      <formula>"Х"</formula>
    </cfRule>
  </conditionalFormatting>
  <conditionalFormatting sqref="FD6:FD19">
    <cfRule type="containsText" dxfId="332" priority="5776" operator="containsText" text="Х">
      <formula>NOT(ISERROR(SEARCH("Х",FD6)))</formula>
    </cfRule>
  </conditionalFormatting>
  <conditionalFormatting sqref="FD6:FD19">
    <cfRule type="containsText" dxfId="331" priority="5775" operator="containsText" text="Х">
      <formula>NOT(ISERROR(SEARCH("Х",FD6)))</formula>
    </cfRule>
  </conditionalFormatting>
  <conditionalFormatting sqref="FD6:FD19">
    <cfRule type="containsText" dxfId="330" priority="5774" operator="containsText" text="Х">
      <formula>NOT(ISERROR(SEARCH("Х",FD6)))</formula>
    </cfRule>
  </conditionalFormatting>
  <conditionalFormatting sqref="FD6:FD19">
    <cfRule type="cellIs" dxfId="329" priority="5772" operator="equal">
      <formula>1</formula>
    </cfRule>
    <cfRule type="cellIs" dxfId="328" priority="5773" operator="equal">
      <formula>"Х"</formula>
    </cfRule>
  </conditionalFormatting>
  <conditionalFormatting sqref="FD6:FD19">
    <cfRule type="containsText" dxfId="327" priority="5771" operator="containsText" text="Х">
      <formula>NOT(ISERROR(SEARCH("Х",FD6)))</formula>
    </cfRule>
  </conditionalFormatting>
  <conditionalFormatting sqref="FD6:FD19">
    <cfRule type="cellIs" dxfId="326" priority="5769" operator="equal">
      <formula>1</formula>
    </cfRule>
    <cfRule type="cellIs" dxfId="325" priority="5770" operator="equal">
      <formula>"Х"</formula>
    </cfRule>
  </conditionalFormatting>
  <conditionalFormatting sqref="FD6:FD19">
    <cfRule type="containsText" dxfId="324" priority="5768" operator="containsText" text="Х">
      <formula>NOT(ISERROR(SEARCH("Х",FD6)))</formula>
    </cfRule>
  </conditionalFormatting>
  <conditionalFormatting sqref="FD6:FD19">
    <cfRule type="containsText" dxfId="323" priority="5767" operator="containsText" text="Х">
      <formula>NOT(ISERROR(SEARCH("Х",FD6)))</formula>
    </cfRule>
  </conditionalFormatting>
  <conditionalFormatting sqref="FD6:FD19">
    <cfRule type="containsText" dxfId="322" priority="5766" operator="containsText" text="Х">
      <formula>NOT(ISERROR(SEARCH("Х",FD6)))</formula>
    </cfRule>
  </conditionalFormatting>
  <conditionalFormatting sqref="FD6:FD19">
    <cfRule type="containsText" dxfId="321" priority="5765" operator="containsText" text="Х">
      <formula>NOT(ISERROR(SEARCH("Х",FD6)))</formula>
    </cfRule>
  </conditionalFormatting>
  <conditionalFormatting sqref="FD6:FD19">
    <cfRule type="containsText" dxfId="320" priority="5764" operator="containsText" text="Х">
      <formula>NOT(ISERROR(SEARCH("Х",FD6)))</formula>
    </cfRule>
  </conditionalFormatting>
  <conditionalFormatting sqref="FD6:FD19">
    <cfRule type="containsText" dxfId="319" priority="5763" operator="containsText" text="Х">
      <formula>NOT(ISERROR(SEARCH("Х",FD6)))</formula>
    </cfRule>
  </conditionalFormatting>
  <conditionalFormatting sqref="FD6:FD19">
    <cfRule type="containsText" dxfId="318" priority="5762" operator="containsText" text="Х">
      <formula>NOT(ISERROR(SEARCH("Х",FD6)))</formula>
    </cfRule>
  </conditionalFormatting>
  <conditionalFormatting sqref="FD6:FD19">
    <cfRule type="containsText" dxfId="317" priority="5761" operator="containsText" text="Х">
      <formula>NOT(ISERROR(SEARCH("Х",FD6)))</formula>
    </cfRule>
  </conditionalFormatting>
  <conditionalFormatting sqref="FD6:FD19">
    <cfRule type="cellIs" dxfId="316" priority="5759" operator="equal">
      <formula>1</formula>
    </cfRule>
    <cfRule type="cellIs" dxfId="315" priority="5760" operator="equal">
      <formula>"Х"</formula>
    </cfRule>
  </conditionalFormatting>
  <conditionalFormatting sqref="FD6:FD19">
    <cfRule type="containsText" dxfId="314" priority="5758" operator="containsText" text="Х">
      <formula>NOT(ISERROR(SEARCH("Х",FD6)))</formula>
    </cfRule>
  </conditionalFormatting>
  <conditionalFormatting sqref="FD6:FD19">
    <cfRule type="cellIs" dxfId="313" priority="5756" operator="equal">
      <formula>1</formula>
    </cfRule>
    <cfRule type="cellIs" dxfId="312" priority="5757" operator="equal">
      <formula>"Х"</formula>
    </cfRule>
  </conditionalFormatting>
  <conditionalFormatting sqref="FD6:FD19">
    <cfRule type="containsText" dxfId="311" priority="5755" operator="containsText" text="Х">
      <formula>NOT(ISERROR(SEARCH("Х",FD6)))</formula>
    </cfRule>
  </conditionalFormatting>
  <conditionalFormatting sqref="FD6:FD19">
    <cfRule type="containsText" dxfId="310" priority="5754" operator="containsText" text="Х">
      <formula>NOT(ISERROR(SEARCH("Х",FD6)))</formula>
    </cfRule>
  </conditionalFormatting>
  <conditionalFormatting sqref="FD6:FD19">
    <cfRule type="containsText" dxfId="309" priority="5753" operator="containsText" text="Х">
      <formula>NOT(ISERROR(SEARCH("Х",FD6)))</formula>
    </cfRule>
  </conditionalFormatting>
  <conditionalFormatting sqref="FD6:FD19">
    <cfRule type="containsText" dxfId="308" priority="5752" operator="containsText" text="Х">
      <formula>NOT(ISERROR(SEARCH("Х",FD6)))</formula>
    </cfRule>
  </conditionalFormatting>
  <conditionalFormatting sqref="FD6:FD19">
    <cfRule type="containsText" dxfId="307" priority="5751" operator="containsText" text="Х">
      <formula>NOT(ISERROR(SEARCH("Х",FD6)))</formula>
    </cfRule>
  </conditionalFormatting>
  <conditionalFormatting sqref="FD6:FD19">
    <cfRule type="cellIs" dxfId="306" priority="5749" operator="equal">
      <formula>1</formula>
    </cfRule>
    <cfRule type="cellIs" dxfId="305" priority="5750" operator="equal">
      <formula>"Х"</formula>
    </cfRule>
  </conditionalFormatting>
  <conditionalFormatting sqref="FD6:FD19">
    <cfRule type="containsText" dxfId="304" priority="5748" operator="containsText" text="Х">
      <formula>NOT(ISERROR(SEARCH("Х",FD6)))</formula>
    </cfRule>
  </conditionalFormatting>
  <conditionalFormatting sqref="FD6:FD19">
    <cfRule type="containsText" dxfId="303" priority="5747" operator="containsText" text="Х">
      <formula>NOT(ISERROR(SEARCH("Х",FD6)))</formula>
    </cfRule>
  </conditionalFormatting>
  <conditionalFormatting sqref="FD6:FD19">
    <cfRule type="containsText" dxfId="302" priority="5746" operator="containsText" text="Х">
      <formula>NOT(ISERROR(SEARCH("Х",FD6)))</formula>
    </cfRule>
  </conditionalFormatting>
  <conditionalFormatting sqref="FD6:FD19">
    <cfRule type="containsText" dxfId="301" priority="5745" operator="containsText" text="Х">
      <formula>NOT(ISERROR(SEARCH("Х",FD6)))</formula>
    </cfRule>
  </conditionalFormatting>
  <conditionalFormatting sqref="FD6:FD19">
    <cfRule type="containsText" dxfId="300" priority="5744" operator="containsText" text="Х">
      <formula>NOT(ISERROR(SEARCH("Х",FD6)))</formula>
    </cfRule>
  </conditionalFormatting>
  <conditionalFormatting sqref="FD6:FD19">
    <cfRule type="containsText" dxfId="299" priority="5743" operator="containsText" text="Х">
      <formula>NOT(ISERROR(SEARCH("Х",FD6)))</formula>
    </cfRule>
  </conditionalFormatting>
  <conditionalFormatting sqref="FD6:FD19">
    <cfRule type="containsText" dxfId="298" priority="5742" operator="containsText" text="Х">
      <formula>NOT(ISERROR(SEARCH("Х",FD6)))</formula>
    </cfRule>
  </conditionalFormatting>
  <conditionalFormatting sqref="FD6:FD19">
    <cfRule type="containsText" dxfId="297" priority="5741" operator="containsText" text="Х">
      <formula>NOT(ISERROR(SEARCH("Х",FD6)))</formula>
    </cfRule>
  </conditionalFormatting>
  <conditionalFormatting sqref="FD6:FD19">
    <cfRule type="cellIs" dxfId="296" priority="5739" operator="equal">
      <formula>1</formula>
    </cfRule>
    <cfRule type="cellIs" dxfId="295" priority="5740" operator="equal">
      <formula>"Х"</formula>
    </cfRule>
  </conditionalFormatting>
  <conditionalFormatting sqref="FD6:FD19">
    <cfRule type="containsText" dxfId="294" priority="5738" operator="containsText" text="Х">
      <formula>NOT(ISERROR(SEARCH("Х",FD6)))</formula>
    </cfRule>
  </conditionalFormatting>
  <conditionalFormatting sqref="FD6:FD19">
    <cfRule type="cellIs" dxfId="293" priority="5736" operator="equal">
      <formula>1</formula>
    </cfRule>
    <cfRule type="cellIs" dxfId="292" priority="5737" operator="equal">
      <formula>"Х"</formula>
    </cfRule>
  </conditionalFormatting>
  <conditionalFormatting sqref="FD6:FD19">
    <cfRule type="containsText" dxfId="291" priority="5735" operator="containsText" text="Х">
      <formula>NOT(ISERROR(SEARCH("Х",FD6)))</formula>
    </cfRule>
  </conditionalFormatting>
  <conditionalFormatting sqref="FD6:FD19">
    <cfRule type="containsText" dxfId="290" priority="5734" operator="containsText" text="Х">
      <formula>NOT(ISERROR(SEARCH("Х",FD6)))</formula>
    </cfRule>
  </conditionalFormatting>
  <conditionalFormatting sqref="FD6:FD19">
    <cfRule type="containsText" dxfId="289" priority="5733" operator="containsText" text="Х">
      <formula>NOT(ISERROR(SEARCH("Х",FD6)))</formula>
    </cfRule>
  </conditionalFormatting>
  <conditionalFormatting sqref="FD6:FD19">
    <cfRule type="containsText" dxfId="288" priority="5732" operator="containsText" text="Х">
      <formula>NOT(ISERROR(SEARCH("Х",FD6)))</formula>
    </cfRule>
  </conditionalFormatting>
  <conditionalFormatting sqref="FD6:FD19">
    <cfRule type="containsText" dxfId="287" priority="5731" operator="containsText" text="Х">
      <formula>NOT(ISERROR(SEARCH("Х",FD6)))</formula>
    </cfRule>
  </conditionalFormatting>
  <conditionalFormatting sqref="FD6:FD19">
    <cfRule type="containsText" dxfId="286" priority="5730" operator="containsText" text="Х">
      <formula>NOT(ISERROR(SEARCH("Х",FD6)))</formula>
    </cfRule>
  </conditionalFormatting>
  <conditionalFormatting sqref="FD6:FD19">
    <cfRule type="cellIs" dxfId="285" priority="5728" operator="equal">
      <formula>1</formula>
    </cfRule>
    <cfRule type="cellIs" dxfId="284" priority="5729" operator="equal">
      <formula>"Х"</formula>
    </cfRule>
  </conditionalFormatting>
  <conditionalFormatting sqref="FD6:FD19">
    <cfRule type="containsText" dxfId="283" priority="5727" operator="containsText" text="Х">
      <formula>NOT(ISERROR(SEARCH("Х",FD6)))</formula>
    </cfRule>
  </conditionalFormatting>
  <conditionalFormatting sqref="FD6:FD19">
    <cfRule type="containsText" dxfId="282" priority="5726" operator="containsText" text="Х">
      <formula>NOT(ISERROR(SEARCH("Х",FD6)))</formula>
    </cfRule>
  </conditionalFormatting>
  <conditionalFormatting sqref="FD6:FD19">
    <cfRule type="containsText" dxfId="281" priority="5725" operator="containsText" text="Х">
      <formula>NOT(ISERROR(SEARCH("Х",FD6)))</formula>
    </cfRule>
  </conditionalFormatting>
  <conditionalFormatting sqref="FD6:FD19">
    <cfRule type="containsText" dxfId="280" priority="5724" operator="containsText" text="Х">
      <formula>NOT(ISERROR(SEARCH("Х",FD6)))</formula>
    </cfRule>
  </conditionalFormatting>
  <conditionalFormatting sqref="FD6:FD19">
    <cfRule type="containsText" dxfId="279" priority="5723" operator="containsText" text="Х">
      <formula>NOT(ISERROR(SEARCH("Х",FD6)))</formula>
    </cfRule>
  </conditionalFormatting>
  <conditionalFormatting sqref="FD6:FD19">
    <cfRule type="containsText" dxfId="278" priority="5722" operator="containsText" text="Х">
      <formula>NOT(ISERROR(SEARCH("Х",FD6)))</formula>
    </cfRule>
  </conditionalFormatting>
  <conditionalFormatting sqref="FD6:FD19">
    <cfRule type="containsText" dxfId="277" priority="5721" operator="containsText" text="Х">
      <formula>NOT(ISERROR(SEARCH("Х",FD6)))</formula>
    </cfRule>
  </conditionalFormatting>
  <conditionalFormatting sqref="FD6:FD19">
    <cfRule type="containsText" dxfId="276" priority="5720" operator="containsText" text="Х">
      <formula>NOT(ISERROR(SEARCH("Х",FD6)))</formula>
    </cfRule>
  </conditionalFormatting>
  <conditionalFormatting sqref="FD6:FD19">
    <cfRule type="cellIs" dxfId="275" priority="5718" operator="equal">
      <formula>1</formula>
    </cfRule>
    <cfRule type="cellIs" dxfId="274" priority="5719" operator="equal">
      <formula>"Х"</formula>
    </cfRule>
  </conditionalFormatting>
  <conditionalFormatting sqref="FD6:FD19">
    <cfRule type="containsText" dxfId="273" priority="5717" operator="containsText" text="Х">
      <formula>NOT(ISERROR(SEARCH("Х",FD6)))</formula>
    </cfRule>
  </conditionalFormatting>
  <conditionalFormatting sqref="FD6:FD19">
    <cfRule type="cellIs" dxfId="272" priority="5715" operator="equal">
      <formula>1</formula>
    </cfRule>
    <cfRule type="cellIs" dxfId="271" priority="5716" operator="equal">
      <formula>"Х"</formula>
    </cfRule>
  </conditionalFormatting>
  <conditionalFormatting sqref="FD6:FD19">
    <cfRule type="containsText" dxfId="270" priority="5714" operator="containsText" text="Х">
      <formula>NOT(ISERROR(SEARCH("Х",FD6)))</formula>
    </cfRule>
  </conditionalFormatting>
  <conditionalFormatting sqref="FD6:FD19">
    <cfRule type="containsText" dxfId="269" priority="5713" operator="containsText" text="Х">
      <formula>NOT(ISERROR(SEARCH("Х",FD6)))</formula>
    </cfRule>
  </conditionalFormatting>
  <conditionalFormatting sqref="FD6:FD19">
    <cfRule type="containsText" dxfId="268" priority="5712" operator="containsText" text="Х">
      <formula>NOT(ISERROR(SEARCH("Х",FD6)))</formula>
    </cfRule>
  </conditionalFormatting>
  <conditionalFormatting sqref="FD6:FD19">
    <cfRule type="containsText" dxfId="267" priority="5711" operator="containsText" text="Х">
      <formula>NOT(ISERROR(SEARCH("Х",FD6)))</formula>
    </cfRule>
  </conditionalFormatting>
  <conditionalFormatting sqref="FD6:FD19">
    <cfRule type="containsText" dxfId="266" priority="5710" operator="containsText" text="Х">
      <formula>NOT(ISERROR(SEARCH("Х",FD6)))</formula>
    </cfRule>
  </conditionalFormatting>
  <conditionalFormatting sqref="FD6:FD19">
    <cfRule type="containsText" dxfId="265" priority="5709" operator="containsText" text="Х">
      <formula>NOT(ISERROR(SEARCH("Х",FD6)))</formula>
    </cfRule>
  </conditionalFormatting>
  <conditionalFormatting sqref="FD6:FD19">
    <cfRule type="containsText" dxfId="264" priority="5708" operator="containsText" text="Х">
      <formula>NOT(ISERROR(SEARCH("Х",FD6)))</formula>
    </cfRule>
  </conditionalFormatting>
  <conditionalFormatting sqref="FD6:FD19">
    <cfRule type="cellIs" dxfId="263" priority="5706" operator="equal">
      <formula>1</formula>
    </cfRule>
    <cfRule type="cellIs" dxfId="262" priority="5707" operator="equal">
      <formula>"Х"</formula>
    </cfRule>
  </conditionalFormatting>
  <conditionalFormatting sqref="FD6:FD19">
    <cfRule type="containsText" dxfId="261" priority="5705" operator="containsText" text="Х">
      <formula>NOT(ISERROR(SEARCH("Х",FD6)))</formula>
    </cfRule>
  </conditionalFormatting>
  <conditionalFormatting sqref="FD6:FD19">
    <cfRule type="containsText" dxfId="260" priority="5704" operator="containsText" text="Х">
      <formula>NOT(ISERROR(SEARCH("Х",FD6)))</formula>
    </cfRule>
  </conditionalFormatting>
  <conditionalFormatting sqref="FD6:FD19">
    <cfRule type="containsText" dxfId="259" priority="5703" operator="containsText" text="Х">
      <formula>NOT(ISERROR(SEARCH("Х",FD6)))</formula>
    </cfRule>
  </conditionalFormatting>
  <conditionalFormatting sqref="FD6:FD19">
    <cfRule type="containsText" dxfId="258" priority="5702" operator="containsText" text="Х">
      <formula>NOT(ISERROR(SEARCH("Х",FD6)))</formula>
    </cfRule>
  </conditionalFormatting>
  <conditionalFormatting sqref="FD6:FD19">
    <cfRule type="containsText" dxfId="257" priority="5701" operator="containsText" text="Х">
      <formula>NOT(ISERROR(SEARCH("Х",FD6)))</formula>
    </cfRule>
  </conditionalFormatting>
  <conditionalFormatting sqref="FD6:FD19">
    <cfRule type="containsText" dxfId="256" priority="5700" operator="containsText" text="Х">
      <formula>NOT(ISERROR(SEARCH("Х",FD6)))</formula>
    </cfRule>
  </conditionalFormatting>
  <conditionalFormatting sqref="FD6:FD19">
    <cfRule type="containsText" dxfId="255" priority="5699" operator="containsText" text="Х">
      <formula>NOT(ISERROR(SEARCH("Х",FD6)))</formula>
    </cfRule>
  </conditionalFormatting>
  <conditionalFormatting sqref="FD6:FD19">
    <cfRule type="containsText" dxfId="254" priority="5698" operator="containsText" text="Х">
      <formula>NOT(ISERROR(SEARCH("Х",FD6)))</formula>
    </cfRule>
  </conditionalFormatting>
  <conditionalFormatting sqref="FD6:FD19">
    <cfRule type="cellIs" dxfId="253" priority="5696" operator="equal">
      <formula>1</formula>
    </cfRule>
    <cfRule type="cellIs" dxfId="252" priority="5697" operator="equal">
      <formula>"Х"</formula>
    </cfRule>
  </conditionalFormatting>
  <conditionalFormatting sqref="FD6:FD19">
    <cfRule type="containsText" dxfId="251" priority="5695" operator="containsText" text="Х">
      <formula>NOT(ISERROR(SEARCH("Х",FD6)))</formula>
    </cfRule>
  </conditionalFormatting>
  <conditionalFormatting sqref="FD6:FD19">
    <cfRule type="cellIs" dxfId="250" priority="5693" operator="equal">
      <formula>1</formula>
    </cfRule>
    <cfRule type="cellIs" dxfId="249" priority="5694" operator="equal">
      <formula>"Х"</formula>
    </cfRule>
  </conditionalFormatting>
  <conditionalFormatting sqref="FD6:FD19">
    <cfRule type="containsText" dxfId="248" priority="5692" operator="containsText" text="Х">
      <formula>NOT(ISERROR(SEARCH("Х",FD6)))</formula>
    </cfRule>
  </conditionalFormatting>
  <conditionalFormatting sqref="FD6:FD19">
    <cfRule type="containsText" dxfId="247" priority="5691" operator="containsText" text="Х">
      <formula>NOT(ISERROR(SEARCH("Х",FD6)))</formula>
    </cfRule>
  </conditionalFormatting>
  <conditionalFormatting sqref="FD6:FD19">
    <cfRule type="containsText" dxfId="246" priority="5690" operator="containsText" text="Х">
      <formula>NOT(ISERROR(SEARCH("Х",FD6)))</formula>
    </cfRule>
  </conditionalFormatting>
  <conditionalFormatting sqref="FD6:FD19">
    <cfRule type="containsText" dxfId="245" priority="5689" operator="containsText" text="Х">
      <formula>NOT(ISERROR(SEARCH("Х",FD6)))</formula>
    </cfRule>
  </conditionalFormatting>
  <conditionalFormatting sqref="FD6:FD19">
    <cfRule type="containsText" dxfId="244" priority="5688" operator="containsText" text="Х">
      <formula>NOT(ISERROR(SEARCH("Х",FD6)))</formula>
    </cfRule>
  </conditionalFormatting>
  <conditionalFormatting sqref="FD6:FD19">
    <cfRule type="containsText" dxfId="243" priority="5687" operator="containsText" text="Х">
      <formula>NOT(ISERROR(SEARCH("Х",FD6)))</formula>
    </cfRule>
  </conditionalFormatting>
  <conditionalFormatting sqref="FD6:FD19">
    <cfRule type="cellIs" dxfId="242" priority="5685" operator="equal">
      <formula>1</formula>
    </cfRule>
    <cfRule type="cellIs" dxfId="241" priority="5686" operator="equal">
      <formula>"Х"</formula>
    </cfRule>
  </conditionalFormatting>
  <conditionalFormatting sqref="FD6:FD19">
    <cfRule type="containsText" dxfId="240" priority="5684" operator="containsText" text="Х">
      <formula>NOT(ISERROR(SEARCH("Х",FD6)))</formula>
    </cfRule>
  </conditionalFormatting>
  <conditionalFormatting sqref="FD6:FD19">
    <cfRule type="containsText" dxfId="239" priority="5683" operator="containsText" text="Х">
      <formula>NOT(ISERROR(SEARCH("Х",FD6)))</formula>
    </cfRule>
  </conditionalFormatting>
  <conditionalFormatting sqref="FD6:FD19">
    <cfRule type="containsText" dxfId="238" priority="5682" operator="containsText" text="Х">
      <formula>NOT(ISERROR(SEARCH("Х",FD6)))</formula>
    </cfRule>
  </conditionalFormatting>
  <conditionalFormatting sqref="FD6:FD19">
    <cfRule type="containsText" dxfId="237" priority="5681" operator="containsText" text="Х">
      <formula>NOT(ISERROR(SEARCH("Х",FD6)))</formula>
    </cfRule>
  </conditionalFormatting>
  <conditionalFormatting sqref="FD6:FD19">
    <cfRule type="containsText" dxfId="236" priority="5680" operator="containsText" text="Х">
      <formula>NOT(ISERROR(SEARCH("Х",FD6)))</formula>
    </cfRule>
  </conditionalFormatting>
  <conditionalFormatting sqref="FD6:FD19">
    <cfRule type="containsText" dxfId="235" priority="5679" operator="containsText" text="Х">
      <formula>NOT(ISERROR(SEARCH("Х",FD6)))</formula>
    </cfRule>
  </conditionalFormatting>
  <conditionalFormatting sqref="FD6:FD19">
    <cfRule type="containsText" dxfId="234" priority="5678" operator="containsText" text="Х">
      <formula>NOT(ISERROR(SEARCH("Х",FD6)))</formula>
    </cfRule>
  </conditionalFormatting>
  <conditionalFormatting sqref="FD6:FD19">
    <cfRule type="containsText" dxfId="233" priority="5677" operator="containsText" text="Х">
      <formula>NOT(ISERROR(SEARCH("Х",FD6)))</formula>
    </cfRule>
  </conditionalFormatting>
  <conditionalFormatting sqref="FD6:FD19">
    <cfRule type="cellIs" dxfId="232" priority="5675" operator="equal">
      <formula>1</formula>
    </cfRule>
    <cfRule type="cellIs" dxfId="231" priority="5676" operator="equal">
      <formula>"Х"</formula>
    </cfRule>
  </conditionalFormatting>
  <conditionalFormatting sqref="FD6:FD19">
    <cfRule type="containsText" dxfId="230" priority="5674" operator="containsText" text="Х">
      <formula>NOT(ISERROR(SEARCH("Х",FD6)))</formula>
    </cfRule>
  </conditionalFormatting>
  <conditionalFormatting sqref="FD6:FD19">
    <cfRule type="cellIs" dxfId="229" priority="5672" operator="equal">
      <formula>1</formula>
    </cfRule>
    <cfRule type="cellIs" dxfId="228" priority="5673" operator="equal">
      <formula>"Х"</formula>
    </cfRule>
  </conditionalFormatting>
  <conditionalFormatting sqref="FD6:FD19">
    <cfRule type="containsText" dxfId="227" priority="5671" operator="containsText" text="Х">
      <formula>NOT(ISERROR(SEARCH("Х",FD6)))</formula>
    </cfRule>
  </conditionalFormatting>
  <conditionalFormatting sqref="FD6:FD19">
    <cfRule type="containsText" dxfId="226" priority="5670" operator="containsText" text="Х">
      <formula>NOT(ISERROR(SEARCH("Х",FD6)))</formula>
    </cfRule>
  </conditionalFormatting>
  <conditionalFormatting sqref="FD6:FD19">
    <cfRule type="containsText" dxfId="225" priority="5669" operator="containsText" text="Х">
      <formula>NOT(ISERROR(SEARCH("Х",FD6)))</formula>
    </cfRule>
  </conditionalFormatting>
  <conditionalFormatting sqref="FD6:FD19">
    <cfRule type="containsText" dxfId="224" priority="5668" operator="containsText" text="Х">
      <formula>NOT(ISERROR(SEARCH("Х",FD6)))</formula>
    </cfRule>
  </conditionalFormatting>
  <conditionalFormatting sqref="FD6:FD19">
    <cfRule type="containsText" dxfId="223" priority="5667" operator="containsText" text="Х">
      <formula>NOT(ISERROR(SEARCH("Х",FD6)))</formula>
    </cfRule>
  </conditionalFormatting>
  <conditionalFormatting sqref="FD6:FD19">
    <cfRule type="containsText" dxfId="222" priority="5666" operator="containsText" text="Х">
      <formula>NOT(ISERROR(SEARCH("Х",FD6)))</formula>
    </cfRule>
  </conditionalFormatting>
  <conditionalFormatting sqref="FD6:FD19">
    <cfRule type="containsText" dxfId="221" priority="5665" operator="containsText" text="Х">
      <formula>NOT(ISERROR(SEARCH("Х",FD6)))</formula>
    </cfRule>
  </conditionalFormatting>
  <conditionalFormatting sqref="FD6:FD19">
    <cfRule type="containsText" dxfId="220" priority="5664" operator="containsText" text="Х">
      <formula>NOT(ISERROR(SEARCH("Х",FD6)))</formula>
    </cfRule>
  </conditionalFormatting>
  <conditionalFormatting sqref="FD6:FD19">
    <cfRule type="containsText" dxfId="219" priority="5663" operator="containsText" text="Х">
      <formula>NOT(ISERROR(SEARCH("Х",FD6)))</formula>
    </cfRule>
  </conditionalFormatting>
  <conditionalFormatting sqref="FD6:FD19">
    <cfRule type="containsText" dxfId="218" priority="5662" operator="containsText" text="Х">
      <formula>NOT(ISERROR(SEARCH("Х",FD6)))</formula>
    </cfRule>
  </conditionalFormatting>
  <conditionalFormatting sqref="FD6:FD19">
    <cfRule type="containsText" dxfId="217" priority="5661" operator="containsText" text="Х">
      <formula>NOT(ISERROR(SEARCH("Х",FD6)))</formula>
    </cfRule>
  </conditionalFormatting>
  <conditionalFormatting sqref="FD6:FD19">
    <cfRule type="containsText" dxfId="216" priority="5660" operator="containsText" text="Х">
      <formula>NOT(ISERROR(SEARCH("Х",FD6)))</formula>
    </cfRule>
  </conditionalFormatting>
  <conditionalFormatting sqref="FD6:FD19">
    <cfRule type="containsText" dxfId="215" priority="5659" operator="containsText" text="Х">
      <formula>NOT(ISERROR(SEARCH("Х",FD6)))</formula>
    </cfRule>
  </conditionalFormatting>
  <conditionalFormatting sqref="FD6:FD19">
    <cfRule type="containsText" dxfId="214" priority="5658" operator="containsText" text="Х">
      <formula>NOT(ISERROR(SEARCH("Х",FD6)))</formula>
    </cfRule>
  </conditionalFormatting>
  <conditionalFormatting sqref="FD6:FD19">
    <cfRule type="containsText" dxfId="213" priority="5657" operator="containsText" text="Х">
      <formula>NOT(ISERROR(SEARCH("Х",FD6)))</formula>
    </cfRule>
  </conditionalFormatting>
  <conditionalFormatting sqref="FD6:FD19">
    <cfRule type="containsText" dxfId="212" priority="5656" operator="containsText" text="Х">
      <formula>NOT(ISERROR(SEARCH("Х",FD6)))</formula>
    </cfRule>
  </conditionalFormatting>
  <conditionalFormatting sqref="FD6:FD19">
    <cfRule type="cellIs" dxfId="211" priority="5654" operator="equal">
      <formula>1</formula>
    </cfRule>
    <cfRule type="cellIs" dxfId="210" priority="5655" operator="equal">
      <formula>"Х"</formula>
    </cfRule>
  </conditionalFormatting>
  <conditionalFormatting sqref="FD6:FD19">
    <cfRule type="containsText" dxfId="209" priority="5653" operator="containsText" text="Х">
      <formula>NOT(ISERROR(SEARCH("Х",FD6)))</formula>
    </cfRule>
  </conditionalFormatting>
  <conditionalFormatting sqref="FD6:FD19">
    <cfRule type="containsText" dxfId="208" priority="5652" operator="containsText" text="Х">
      <formula>NOT(ISERROR(SEARCH("Х",FD6)))</formula>
    </cfRule>
  </conditionalFormatting>
  <conditionalFormatting sqref="FD6:FD19">
    <cfRule type="containsText" dxfId="207" priority="5651" operator="containsText" text="Х">
      <formula>NOT(ISERROR(SEARCH("Х",FD6)))</formula>
    </cfRule>
  </conditionalFormatting>
  <conditionalFormatting sqref="FD6:FD19">
    <cfRule type="cellIs" dxfId="206" priority="5649" operator="equal">
      <formula>1</formula>
    </cfRule>
    <cfRule type="cellIs" dxfId="205" priority="5650" operator="equal">
      <formula>"Х"</formula>
    </cfRule>
  </conditionalFormatting>
  <conditionalFormatting sqref="FD6:FD19">
    <cfRule type="containsText" dxfId="204" priority="5648" operator="containsText" text="Х">
      <formula>NOT(ISERROR(SEARCH("Х",FD6)))</formula>
    </cfRule>
  </conditionalFormatting>
  <conditionalFormatting sqref="FD6:FD19">
    <cfRule type="cellIs" dxfId="203" priority="5646" operator="equal">
      <formula>1</formula>
    </cfRule>
    <cfRule type="cellIs" dxfId="202" priority="5647" operator="equal">
      <formula>"Х"</formula>
    </cfRule>
  </conditionalFormatting>
  <conditionalFormatting sqref="FD6:FD19">
    <cfRule type="containsText" dxfId="201" priority="5645" operator="containsText" text="Х">
      <formula>NOT(ISERROR(SEARCH("Х",FD6)))</formula>
    </cfRule>
  </conditionalFormatting>
  <conditionalFormatting sqref="FD6:FD19">
    <cfRule type="containsText" dxfId="200" priority="5644" operator="containsText" text="Х">
      <formula>NOT(ISERROR(SEARCH("Х",FD6)))</formula>
    </cfRule>
  </conditionalFormatting>
  <conditionalFormatting sqref="FD6:FD19">
    <cfRule type="containsText" dxfId="199" priority="5643" operator="containsText" text="Х">
      <formula>NOT(ISERROR(SEARCH("Х",FD6)))</formula>
    </cfRule>
  </conditionalFormatting>
  <conditionalFormatting sqref="FD6:FD19">
    <cfRule type="cellIs" dxfId="198" priority="5641" operator="equal">
      <formula>1</formula>
    </cfRule>
    <cfRule type="cellIs" dxfId="197" priority="5642" operator="equal">
      <formula>"Х"</formula>
    </cfRule>
  </conditionalFormatting>
  <conditionalFormatting sqref="FD6:FD19">
    <cfRule type="containsText" dxfId="196" priority="5640" operator="containsText" text="Х">
      <formula>NOT(ISERROR(SEARCH("Х",FD6)))</formula>
    </cfRule>
  </conditionalFormatting>
  <conditionalFormatting sqref="FD6:FD19">
    <cfRule type="containsText" dxfId="195" priority="5639" operator="containsText" text="Х">
      <formula>NOT(ISERROR(SEARCH("Х",FD6)))</formula>
    </cfRule>
  </conditionalFormatting>
  <conditionalFormatting sqref="FD6:FD19">
    <cfRule type="cellIs" dxfId="194" priority="5637" operator="equal">
      <formula>1</formula>
    </cfRule>
    <cfRule type="cellIs" dxfId="193" priority="5638" operator="equal">
      <formula>"Х"</formula>
    </cfRule>
  </conditionalFormatting>
  <conditionalFormatting sqref="FD6:FD19">
    <cfRule type="containsText" dxfId="192" priority="5636" operator="containsText" text="Х">
      <formula>NOT(ISERROR(SEARCH("Х",FD6)))</formula>
    </cfRule>
  </conditionalFormatting>
  <conditionalFormatting sqref="FD6:FD19">
    <cfRule type="cellIs" dxfId="191" priority="5634" operator="equal">
      <formula>1</formula>
    </cfRule>
    <cfRule type="cellIs" dxfId="190" priority="5635" operator="equal">
      <formula>"Х"</formula>
    </cfRule>
  </conditionalFormatting>
  <conditionalFormatting sqref="FD6:FD19">
    <cfRule type="containsText" dxfId="189" priority="5633" operator="containsText" text="Х">
      <formula>NOT(ISERROR(SEARCH("Х",FD6)))</formula>
    </cfRule>
  </conditionalFormatting>
  <conditionalFormatting sqref="FD6:FD19">
    <cfRule type="containsText" dxfId="188" priority="5632" operator="containsText" text="Х">
      <formula>NOT(ISERROR(SEARCH("Х",FD6)))</formula>
    </cfRule>
  </conditionalFormatting>
  <conditionalFormatting sqref="FD6:FD19">
    <cfRule type="containsText" dxfId="187" priority="5631" operator="containsText" text="Х">
      <formula>NOT(ISERROR(SEARCH("Х",FD6)))</formula>
    </cfRule>
  </conditionalFormatting>
  <conditionalFormatting sqref="FD6:FD19">
    <cfRule type="containsText" dxfId="186" priority="5630" operator="containsText" text="Х">
      <formula>NOT(ISERROR(SEARCH("Х",FD6)))</formula>
    </cfRule>
  </conditionalFormatting>
  <conditionalFormatting sqref="FD6:FD19">
    <cfRule type="containsText" dxfId="185" priority="5629" operator="containsText" text="Х">
      <formula>NOT(ISERROR(SEARCH("Х",FD6)))</formula>
    </cfRule>
  </conditionalFormatting>
  <conditionalFormatting sqref="FD6:FD19">
    <cfRule type="cellIs" dxfId="184" priority="5627" operator="equal">
      <formula>1</formula>
    </cfRule>
    <cfRule type="cellIs" dxfId="183" priority="5628" operator="equal">
      <formula>"Х"</formula>
    </cfRule>
  </conditionalFormatting>
  <conditionalFormatting sqref="FD6:FD19">
    <cfRule type="containsText" dxfId="182" priority="5626" operator="containsText" text="Х">
      <formula>NOT(ISERROR(SEARCH("Х",FD6)))</formula>
    </cfRule>
  </conditionalFormatting>
  <conditionalFormatting sqref="FD6:FD19">
    <cfRule type="cellIs" dxfId="181" priority="5624" operator="equal">
      <formula>1</formula>
    </cfRule>
    <cfRule type="cellIs" dxfId="180" priority="5625" operator="equal">
      <formula>"Х"</formula>
    </cfRule>
  </conditionalFormatting>
  <conditionalFormatting sqref="FD6:FD19">
    <cfRule type="containsText" dxfId="179" priority="5623" operator="containsText" text="Х">
      <formula>NOT(ISERROR(SEARCH("Х",FD6)))</formula>
    </cfRule>
  </conditionalFormatting>
  <conditionalFormatting sqref="FD6:FD19">
    <cfRule type="containsText" dxfId="178" priority="5622" operator="containsText" text="Х">
      <formula>NOT(ISERROR(SEARCH("Х",FD6)))</formula>
    </cfRule>
  </conditionalFormatting>
  <conditionalFormatting sqref="FD6:FD19">
    <cfRule type="containsText" dxfId="177" priority="5621" operator="containsText" text="Х">
      <formula>NOT(ISERROR(SEARCH("Х",FD6)))</formula>
    </cfRule>
  </conditionalFormatting>
  <conditionalFormatting sqref="FD6:FD19">
    <cfRule type="containsText" dxfId="176" priority="5620" operator="containsText" text="Х">
      <formula>NOT(ISERROR(SEARCH("Х",FD6)))</formula>
    </cfRule>
  </conditionalFormatting>
  <conditionalFormatting sqref="FD6:FD19">
    <cfRule type="containsText" dxfId="175" priority="5619" operator="containsText" text="Х">
      <formula>NOT(ISERROR(SEARCH("Х",FD6)))</formula>
    </cfRule>
  </conditionalFormatting>
  <conditionalFormatting sqref="FD6:FD19">
    <cfRule type="containsText" dxfId="174" priority="5618" operator="containsText" text="Х">
      <formula>NOT(ISERROR(SEARCH("Х",FD6)))</formula>
    </cfRule>
  </conditionalFormatting>
  <conditionalFormatting sqref="FD6:FD19">
    <cfRule type="cellIs" dxfId="173" priority="5616" operator="equal">
      <formula>1</formula>
    </cfRule>
    <cfRule type="cellIs" dxfId="172" priority="5617" operator="equal">
      <formula>"Х"</formula>
    </cfRule>
  </conditionalFormatting>
  <conditionalFormatting sqref="FD6:FD19">
    <cfRule type="containsText" dxfId="171" priority="5615" operator="containsText" text="Х">
      <formula>NOT(ISERROR(SEARCH("Х",FD6)))</formula>
    </cfRule>
  </conditionalFormatting>
  <conditionalFormatting sqref="FD6:FD19">
    <cfRule type="cellIs" dxfId="170" priority="5613" operator="equal">
      <formula>1</formula>
    </cfRule>
    <cfRule type="cellIs" dxfId="169" priority="5614" operator="equal">
      <formula>"Х"</formula>
    </cfRule>
  </conditionalFormatting>
  <conditionalFormatting sqref="FD6:FD19">
    <cfRule type="containsText" dxfId="168" priority="5612" operator="containsText" text="Х">
      <formula>NOT(ISERROR(SEARCH("Х",FD6)))</formula>
    </cfRule>
  </conditionalFormatting>
  <conditionalFormatting sqref="FD6:FD19">
    <cfRule type="containsText" dxfId="167" priority="5611" operator="containsText" text="Х">
      <formula>NOT(ISERROR(SEARCH("Х",FD6)))</formula>
    </cfRule>
  </conditionalFormatting>
  <conditionalFormatting sqref="FD6:FD19">
    <cfRule type="containsText" dxfId="166" priority="5610" operator="containsText" text="Х">
      <formula>NOT(ISERROR(SEARCH("Х",FD6)))</formula>
    </cfRule>
  </conditionalFormatting>
  <conditionalFormatting sqref="FD6:FD19">
    <cfRule type="containsText" dxfId="165" priority="5609" operator="containsText" text="Х">
      <formula>NOT(ISERROR(SEARCH("Х",FD6)))</formula>
    </cfRule>
  </conditionalFormatting>
  <conditionalFormatting sqref="FD6:FD19">
    <cfRule type="containsText" dxfId="164" priority="5608" operator="containsText" text="Х">
      <formula>NOT(ISERROR(SEARCH("Х",FD6)))</formula>
    </cfRule>
  </conditionalFormatting>
  <conditionalFormatting sqref="FD6:FD19">
    <cfRule type="containsText" dxfId="163" priority="5607" operator="containsText" text="Х">
      <formula>NOT(ISERROR(SEARCH("Х",FD6)))</formula>
    </cfRule>
  </conditionalFormatting>
  <conditionalFormatting sqref="FD6:FD19">
    <cfRule type="containsText" dxfId="162" priority="5606" operator="containsText" text="Х">
      <formula>NOT(ISERROR(SEARCH("Х",FD6)))</formula>
    </cfRule>
  </conditionalFormatting>
  <conditionalFormatting sqref="FD6:FD19">
    <cfRule type="containsText" dxfId="161" priority="5605" operator="containsText" text="Х">
      <formula>NOT(ISERROR(SEARCH("Х",FD6)))</formula>
    </cfRule>
  </conditionalFormatting>
  <conditionalFormatting sqref="FD6:FD19">
    <cfRule type="cellIs" dxfId="160" priority="5603" operator="equal">
      <formula>1</formula>
    </cfRule>
    <cfRule type="cellIs" dxfId="159" priority="5604" operator="equal">
      <formula>"Х"</formula>
    </cfRule>
  </conditionalFormatting>
  <conditionalFormatting sqref="FD6:FD19">
    <cfRule type="containsText" dxfId="158" priority="5602" operator="containsText" text="Х">
      <formula>NOT(ISERROR(SEARCH("Х",FD6)))</formula>
    </cfRule>
  </conditionalFormatting>
  <conditionalFormatting sqref="FD6:FD19">
    <cfRule type="cellIs" dxfId="157" priority="5600" operator="equal">
      <formula>1</formula>
    </cfRule>
    <cfRule type="cellIs" dxfId="156" priority="5601" operator="equal">
      <formula>"Х"</formula>
    </cfRule>
  </conditionalFormatting>
  <conditionalFormatting sqref="FD6:FD19">
    <cfRule type="containsText" dxfId="155" priority="5599" operator="containsText" text="Х">
      <formula>NOT(ISERROR(SEARCH("Х",FD6)))</formula>
    </cfRule>
  </conditionalFormatting>
  <conditionalFormatting sqref="FD6:FD19">
    <cfRule type="containsText" dxfId="154" priority="5598" operator="containsText" text="Х">
      <formula>NOT(ISERROR(SEARCH("Х",FD6)))</formula>
    </cfRule>
  </conditionalFormatting>
  <conditionalFormatting sqref="FD6:FD19">
    <cfRule type="containsText" dxfId="153" priority="5597" operator="containsText" text="Х">
      <formula>NOT(ISERROR(SEARCH("Х",FD6)))</formula>
    </cfRule>
  </conditionalFormatting>
  <conditionalFormatting sqref="FD6:FD19">
    <cfRule type="containsText" dxfId="152" priority="5596" operator="containsText" text="Х">
      <formula>NOT(ISERROR(SEARCH("Х",FD6)))</formula>
    </cfRule>
  </conditionalFormatting>
  <conditionalFormatting sqref="FD6:FD19">
    <cfRule type="containsText" dxfId="151" priority="5595" operator="containsText" text="Х">
      <formula>NOT(ISERROR(SEARCH("Х",FD6)))</formula>
    </cfRule>
  </conditionalFormatting>
  <conditionalFormatting sqref="FD6:FD19">
    <cfRule type="containsText" dxfId="150" priority="5594" operator="containsText" text="Х">
      <formula>NOT(ISERROR(SEARCH("Х",FD6)))</formula>
    </cfRule>
  </conditionalFormatting>
  <conditionalFormatting sqref="FD6:FD19">
    <cfRule type="containsText" dxfId="149" priority="5593" operator="containsText" text="Х">
      <formula>NOT(ISERROR(SEARCH("Х",FD6)))</formula>
    </cfRule>
  </conditionalFormatting>
  <conditionalFormatting sqref="FD6:FD19">
    <cfRule type="containsText" dxfId="148" priority="5592" operator="containsText" text="Х">
      <formula>NOT(ISERROR(SEARCH("Х",FD6)))</formula>
    </cfRule>
  </conditionalFormatting>
  <conditionalFormatting sqref="FD6:FD19">
    <cfRule type="containsText" dxfId="147" priority="5591" operator="containsText" text="Х">
      <formula>NOT(ISERROR(SEARCH("Х",FD6)))</formula>
    </cfRule>
  </conditionalFormatting>
  <conditionalFormatting sqref="FD6:FD19">
    <cfRule type="cellIs" dxfId="146" priority="5589" operator="equal">
      <formula>1</formula>
    </cfRule>
    <cfRule type="cellIs" dxfId="145" priority="5590" operator="equal">
      <formula>"Х"</formula>
    </cfRule>
  </conditionalFormatting>
  <conditionalFormatting sqref="FD6:FD19">
    <cfRule type="containsText" dxfId="144" priority="5588" operator="containsText" text="Х">
      <formula>NOT(ISERROR(SEARCH("Х",FD6)))</formula>
    </cfRule>
  </conditionalFormatting>
  <conditionalFormatting sqref="FD6:FD19">
    <cfRule type="cellIs" dxfId="143" priority="5586" operator="equal">
      <formula>1</formula>
    </cfRule>
    <cfRule type="cellIs" dxfId="142" priority="5587" operator="equal">
      <formula>"Х"</formula>
    </cfRule>
  </conditionalFormatting>
  <conditionalFormatting sqref="FD6:FD19">
    <cfRule type="containsText" dxfId="141" priority="5585" operator="containsText" text="Х">
      <formula>NOT(ISERROR(SEARCH("Х",FD6)))</formula>
    </cfRule>
  </conditionalFormatting>
  <conditionalFormatting sqref="FD6:FD19">
    <cfRule type="containsText" dxfId="140" priority="5584" operator="containsText" text="Х">
      <formula>NOT(ISERROR(SEARCH("Х",FD6)))</formula>
    </cfRule>
  </conditionalFormatting>
  <conditionalFormatting sqref="FD6:FD19">
    <cfRule type="containsText" dxfId="139" priority="5583" operator="containsText" text="Х">
      <formula>NOT(ISERROR(SEARCH("Х",FD6)))</formula>
    </cfRule>
  </conditionalFormatting>
  <conditionalFormatting sqref="FD6:FD19">
    <cfRule type="containsText" dxfId="138" priority="5582" operator="containsText" text="Х">
      <formula>NOT(ISERROR(SEARCH("Х",FD6)))</formula>
    </cfRule>
  </conditionalFormatting>
  <conditionalFormatting sqref="FD6:FD19">
    <cfRule type="containsText" dxfId="137" priority="5581" operator="containsText" text="Х">
      <formula>NOT(ISERROR(SEARCH("Х",FD6)))</formula>
    </cfRule>
  </conditionalFormatting>
  <conditionalFormatting sqref="FD6:FD19">
    <cfRule type="containsText" dxfId="136" priority="5580" operator="containsText" text="Х">
      <formula>NOT(ISERROR(SEARCH("Х",FD6)))</formula>
    </cfRule>
  </conditionalFormatting>
  <conditionalFormatting sqref="FD6:FD19">
    <cfRule type="containsText" dxfId="135" priority="5579" operator="containsText" text="Х">
      <formula>NOT(ISERROR(SEARCH("Х",FD6)))</formula>
    </cfRule>
  </conditionalFormatting>
  <conditionalFormatting sqref="FD6:FD19">
    <cfRule type="containsText" dxfId="134" priority="5578" operator="containsText" text="Х">
      <formula>NOT(ISERROR(SEARCH("Х",FD6)))</formula>
    </cfRule>
  </conditionalFormatting>
  <conditionalFormatting sqref="FD6:FD19">
    <cfRule type="containsText" dxfId="133" priority="5577" operator="containsText" text="Х">
      <formula>NOT(ISERROR(SEARCH("Х",FD6)))</formula>
    </cfRule>
  </conditionalFormatting>
  <conditionalFormatting sqref="FD6:FD19">
    <cfRule type="containsText" dxfId="132" priority="5576" operator="containsText" text="Х">
      <formula>NOT(ISERROR(SEARCH("Х",FD6)))</formula>
    </cfRule>
  </conditionalFormatting>
  <conditionalFormatting sqref="FD6:FD19">
    <cfRule type="cellIs" dxfId="131" priority="5574" operator="equal">
      <formula>1</formula>
    </cfRule>
    <cfRule type="cellIs" dxfId="130" priority="5575" operator="equal">
      <formula>"Х"</formula>
    </cfRule>
  </conditionalFormatting>
  <conditionalFormatting sqref="FD6:FD19">
    <cfRule type="containsText" dxfId="129" priority="5573" operator="containsText" text="Х">
      <formula>NOT(ISERROR(SEARCH("Х",FD6)))</formula>
    </cfRule>
  </conditionalFormatting>
  <conditionalFormatting sqref="FD6:FD19">
    <cfRule type="cellIs" dxfId="128" priority="5571" operator="equal">
      <formula>1</formula>
    </cfRule>
    <cfRule type="cellIs" dxfId="127" priority="5572" operator="equal">
      <formula>"Х"</formula>
    </cfRule>
  </conditionalFormatting>
  <conditionalFormatting sqref="FD6:FD19">
    <cfRule type="containsText" dxfId="126" priority="5570" operator="containsText" text="Х">
      <formula>NOT(ISERROR(SEARCH("Х",FD6)))</formula>
    </cfRule>
  </conditionalFormatting>
  <conditionalFormatting sqref="FD6:FD19">
    <cfRule type="containsText" dxfId="125" priority="5569" operator="containsText" text="Х">
      <formula>NOT(ISERROR(SEARCH("Х",FD6)))</formula>
    </cfRule>
  </conditionalFormatting>
  <conditionalFormatting sqref="FD6:FD19">
    <cfRule type="containsText" dxfId="124" priority="5568" operator="containsText" text="Х">
      <formula>NOT(ISERROR(SEARCH("Х",FD6)))</formula>
    </cfRule>
  </conditionalFormatting>
  <conditionalFormatting sqref="FD6:FD19">
    <cfRule type="containsText" dxfId="123" priority="5567" operator="containsText" text="Х">
      <formula>NOT(ISERROR(SEARCH("Х",FD6)))</formula>
    </cfRule>
  </conditionalFormatting>
  <conditionalFormatting sqref="FD6:FD19">
    <cfRule type="cellIs" dxfId="122" priority="5565" operator="equal">
      <formula>1</formula>
    </cfRule>
    <cfRule type="cellIs" dxfId="121" priority="5566" operator="equal">
      <formula>"Х"</formula>
    </cfRule>
  </conditionalFormatting>
  <conditionalFormatting sqref="FD6:FD19">
    <cfRule type="containsText" dxfId="120" priority="5564" operator="containsText" text="Х">
      <formula>NOT(ISERROR(SEARCH("Х",FD6)))</formula>
    </cfRule>
  </conditionalFormatting>
  <conditionalFormatting sqref="FD6:FD19">
    <cfRule type="containsText" dxfId="119" priority="5563" operator="containsText" text="Х">
      <formula>NOT(ISERROR(SEARCH("Х",FD6)))</formula>
    </cfRule>
  </conditionalFormatting>
  <conditionalFormatting sqref="FD6:FD19">
    <cfRule type="containsText" dxfId="118" priority="5562" operator="containsText" text="Х">
      <formula>NOT(ISERROR(SEARCH("Х",FD6)))</formula>
    </cfRule>
  </conditionalFormatting>
  <conditionalFormatting sqref="FD6:FD19">
    <cfRule type="containsText" dxfId="117" priority="5561" operator="containsText" text="Х">
      <formula>NOT(ISERROR(SEARCH("Х",FD6)))</formula>
    </cfRule>
  </conditionalFormatting>
  <conditionalFormatting sqref="FD6:FD19">
    <cfRule type="containsText" dxfId="116" priority="5560" operator="containsText" text="Х">
      <formula>NOT(ISERROR(SEARCH("Х",FD6)))</formula>
    </cfRule>
  </conditionalFormatting>
  <conditionalFormatting sqref="FD6:FD19">
    <cfRule type="containsText" dxfId="115" priority="5559" operator="containsText" text="Х">
      <formula>NOT(ISERROR(SEARCH("Х",FD6)))</formula>
    </cfRule>
  </conditionalFormatting>
  <conditionalFormatting sqref="FD6:FD19">
    <cfRule type="containsText" dxfId="114" priority="5558" operator="containsText" text="Х">
      <formula>NOT(ISERROR(SEARCH("Х",FD6)))</formula>
    </cfRule>
  </conditionalFormatting>
  <conditionalFormatting sqref="FD6:FD19">
    <cfRule type="containsText" dxfId="113" priority="5557" operator="containsText" text="Х">
      <formula>NOT(ISERROR(SEARCH("Х",FD6)))</formula>
    </cfRule>
  </conditionalFormatting>
  <conditionalFormatting sqref="FD6:FD19">
    <cfRule type="cellIs" dxfId="112" priority="5555" operator="equal">
      <formula>1</formula>
    </cfRule>
    <cfRule type="cellIs" dxfId="111" priority="5556" operator="equal">
      <formula>"Х"</formula>
    </cfRule>
  </conditionalFormatting>
  <conditionalFormatting sqref="FD6:FD19">
    <cfRule type="containsText" dxfId="110" priority="5554" operator="containsText" text="Х">
      <formula>NOT(ISERROR(SEARCH("Х",FD6)))</formula>
    </cfRule>
  </conditionalFormatting>
  <conditionalFormatting sqref="FD6:FD19">
    <cfRule type="cellIs" dxfId="109" priority="5552" operator="equal">
      <formula>1</formula>
    </cfRule>
    <cfRule type="cellIs" dxfId="108" priority="5553" operator="equal">
      <formula>"Х"</formula>
    </cfRule>
  </conditionalFormatting>
  <conditionalFormatting sqref="FD6:FD19">
    <cfRule type="containsText" dxfId="107" priority="5551" operator="containsText" text="Х">
      <formula>NOT(ISERROR(SEARCH("Х",FD6)))</formula>
    </cfRule>
  </conditionalFormatting>
  <conditionalFormatting sqref="FD6:FD19">
    <cfRule type="containsText" dxfId="106" priority="5550" operator="containsText" text="Х">
      <formula>NOT(ISERROR(SEARCH("Х",FD6)))</formula>
    </cfRule>
  </conditionalFormatting>
  <conditionalFormatting sqref="FD6:FD19">
    <cfRule type="containsText" dxfId="105" priority="5549" operator="containsText" text="Х">
      <formula>NOT(ISERROR(SEARCH("Х",FD6)))</formula>
    </cfRule>
  </conditionalFormatting>
  <conditionalFormatting sqref="FD6:FD19">
    <cfRule type="cellIs" dxfId="104" priority="5547" operator="equal">
      <formula>1</formula>
    </cfRule>
    <cfRule type="cellIs" dxfId="103" priority="5548" operator="equal">
      <formula>"Х"</formula>
    </cfRule>
  </conditionalFormatting>
  <conditionalFormatting sqref="FD6:FD19">
    <cfRule type="containsText" dxfId="102" priority="5546" operator="containsText" text="Х">
      <formula>NOT(ISERROR(SEARCH("Х",FD6)))</formula>
    </cfRule>
  </conditionalFormatting>
  <conditionalFormatting sqref="FD6:FD19">
    <cfRule type="cellIs" dxfId="101" priority="5544" operator="equal">
      <formula>1</formula>
    </cfRule>
    <cfRule type="cellIs" dxfId="100" priority="5545" operator="equal">
      <formula>"Х"</formula>
    </cfRule>
  </conditionalFormatting>
  <conditionalFormatting sqref="FD6:FD19">
    <cfRule type="containsText" dxfId="99" priority="5543" operator="containsText" text="Х">
      <formula>NOT(ISERROR(SEARCH("Х",FD6)))</formula>
    </cfRule>
  </conditionalFormatting>
  <conditionalFormatting sqref="FD6:FD19">
    <cfRule type="containsText" dxfId="98" priority="5542" operator="containsText" text="Х">
      <formula>NOT(ISERROR(SEARCH("Х",FD6)))</formula>
    </cfRule>
  </conditionalFormatting>
  <conditionalFormatting sqref="FD6:FD19">
    <cfRule type="containsText" dxfId="97" priority="5541" operator="containsText" text="Х">
      <formula>NOT(ISERROR(SEARCH("Х",FD6)))</formula>
    </cfRule>
  </conditionalFormatting>
  <conditionalFormatting sqref="FD6:FD19">
    <cfRule type="containsText" dxfId="96" priority="5540" operator="containsText" text="Х">
      <formula>NOT(ISERROR(SEARCH("Х",FD6)))</formula>
    </cfRule>
  </conditionalFormatting>
  <conditionalFormatting sqref="FD6:FD19">
    <cfRule type="containsText" dxfId="95" priority="5539" operator="containsText" text="Х">
      <formula>NOT(ISERROR(SEARCH("Х",FD6)))</formula>
    </cfRule>
  </conditionalFormatting>
  <conditionalFormatting sqref="FD6:FD19">
    <cfRule type="containsText" dxfId="94" priority="5538" operator="containsText" text="Х">
      <formula>NOT(ISERROR(SEARCH("Х",FD6)))</formula>
    </cfRule>
  </conditionalFormatting>
  <conditionalFormatting sqref="FD6:FD19">
    <cfRule type="containsText" dxfId="93" priority="5537" operator="containsText" text="Х">
      <formula>NOT(ISERROR(SEARCH("Х",FD6)))</formula>
    </cfRule>
  </conditionalFormatting>
  <conditionalFormatting sqref="FD6:FD19">
    <cfRule type="containsText" dxfId="92" priority="5536" operator="containsText" text="Х">
      <formula>NOT(ISERROR(SEARCH("Х",FD6)))</formula>
    </cfRule>
  </conditionalFormatting>
  <conditionalFormatting sqref="FD6:FD19">
    <cfRule type="cellIs" dxfId="91" priority="5534" operator="equal">
      <formula>1</formula>
    </cfRule>
    <cfRule type="cellIs" dxfId="90" priority="5535" operator="equal">
      <formula>"Х"</formula>
    </cfRule>
  </conditionalFormatting>
  <conditionalFormatting sqref="FD6:FD19">
    <cfRule type="containsText" dxfId="89" priority="5533" operator="containsText" text="Х">
      <formula>NOT(ISERROR(SEARCH("Х",FD6)))</formula>
    </cfRule>
  </conditionalFormatting>
  <conditionalFormatting sqref="FD6:FD19">
    <cfRule type="cellIs" dxfId="88" priority="5531" operator="equal">
      <formula>1</formula>
    </cfRule>
    <cfRule type="cellIs" dxfId="87" priority="5532" operator="equal">
      <formula>"Х"</formula>
    </cfRule>
  </conditionalFormatting>
  <conditionalFormatting sqref="FD6:FD19">
    <cfRule type="containsText" dxfId="86" priority="5530" operator="containsText" text="Х">
      <formula>NOT(ISERROR(SEARCH("Х",FD6)))</formula>
    </cfRule>
  </conditionalFormatting>
  <conditionalFormatting sqref="FD6:FD19">
    <cfRule type="containsText" dxfId="85" priority="5529" operator="containsText" text="Х">
      <formula>NOT(ISERROR(SEARCH("Х",FD6)))</formula>
    </cfRule>
  </conditionalFormatting>
  <conditionalFormatting sqref="FD6:FD19">
    <cfRule type="containsText" dxfId="84" priority="5528" operator="containsText" text="Х">
      <formula>NOT(ISERROR(SEARCH("Х",FD6)))</formula>
    </cfRule>
  </conditionalFormatting>
  <conditionalFormatting sqref="FD6:FD19">
    <cfRule type="containsText" dxfId="83" priority="5527" operator="containsText" text="Х">
      <formula>NOT(ISERROR(SEARCH("Х",FD6)))</formula>
    </cfRule>
  </conditionalFormatting>
  <conditionalFormatting sqref="FD6:FD19">
    <cfRule type="containsText" dxfId="82" priority="5526" operator="containsText" text="Х">
      <formula>NOT(ISERROR(SEARCH("Х",FD6)))</formula>
    </cfRule>
  </conditionalFormatting>
  <conditionalFormatting sqref="FD6:FD19">
    <cfRule type="cellIs" dxfId="81" priority="5524" operator="equal">
      <formula>1</formula>
    </cfRule>
    <cfRule type="cellIs" dxfId="80" priority="5525" operator="equal">
      <formula>"Х"</formula>
    </cfRule>
  </conditionalFormatting>
  <conditionalFormatting sqref="FD6:FD19">
    <cfRule type="containsText" dxfId="79" priority="5523" operator="containsText" text="Х">
      <formula>NOT(ISERROR(SEARCH("Х",FD6)))</formula>
    </cfRule>
  </conditionalFormatting>
  <conditionalFormatting sqref="FD6:FD19">
    <cfRule type="containsText" dxfId="78" priority="5522" operator="containsText" text="Х">
      <formula>NOT(ISERROR(SEARCH("Х",FD6)))</formula>
    </cfRule>
  </conditionalFormatting>
  <conditionalFormatting sqref="FD6:FD19">
    <cfRule type="containsText" dxfId="77" priority="5521" operator="containsText" text="Х">
      <formula>NOT(ISERROR(SEARCH("Х",FD6)))</formula>
    </cfRule>
  </conditionalFormatting>
  <conditionalFormatting sqref="FD6:FD19">
    <cfRule type="containsText" dxfId="76" priority="5520" operator="containsText" text="Х">
      <formula>NOT(ISERROR(SEARCH("Х",FD6)))</formula>
    </cfRule>
  </conditionalFormatting>
  <conditionalFormatting sqref="FD6:FD19">
    <cfRule type="containsText" dxfId="75" priority="5519" operator="containsText" text="Х">
      <formula>NOT(ISERROR(SEARCH("Х",FD6)))</formula>
    </cfRule>
  </conditionalFormatting>
  <conditionalFormatting sqref="FD6:FD19">
    <cfRule type="containsText" dxfId="74" priority="5518" operator="containsText" text="Х">
      <formula>NOT(ISERROR(SEARCH("Х",FD6)))</formula>
    </cfRule>
  </conditionalFormatting>
  <conditionalFormatting sqref="FD6:FD19">
    <cfRule type="containsText" dxfId="73" priority="5517" operator="containsText" text="Х">
      <formula>NOT(ISERROR(SEARCH("Х",FD6)))</formula>
    </cfRule>
  </conditionalFormatting>
  <conditionalFormatting sqref="FD6:FD19">
    <cfRule type="containsText" dxfId="72" priority="5516" operator="containsText" text="Х">
      <formula>NOT(ISERROR(SEARCH("Х",FD6)))</formula>
    </cfRule>
  </conditionalFormatting>
  <conditionalFormatting sqref="FD6:FD19">
    <cfRule type="cellIs" dxfId="71" priority="5514" operator="equal">
      <formula>1</formula>
    </cfRule>
    <cfRule type="cellIs" dxfId="70" priority="5515" operator="equal">
      <formula>"Х"</formula>
    </cfRule>
  </conditionalFormatting>
  <conditionalFormatting sqref="FD6:FD19">
    <cfRule type="containsText" dxfId="69" priority="5513" operator="containsText" text="Х">
      <formula>NOT(ISERROR(SEARCH("Х",FD6)))</formula>
    </cfRule>
  </conditionalFormatting>
  <conditionalFormatting sqref="FD6:FD19">
    <cfRule type="cellIs" dxfId="68" priority="5511" operator="equal">
      <formula>1</formula>
    </cfRule>
    <cfRule type="cellIs" dxfId="67" priority="5512" operator="equal">
      <formula>"Х"</formula>
    </cfRule>
  </conditionalFormatting>
  <conditionalFormatting sqref="FD6:FD19">
    <cfRule type="containsText" dxfId="66" priority="5510" operator="containsText" text="Х">
      <formula>NOT(ISERROR(SEARCH("Х",FD6)))</formula>
    </cfRule>
  </conditionalFormatting>
  <conditionalFormatting sqref="FD6:FD19">
    <cfRule type="containsText" dxfId="65" priority="5509" operator="containsText" text="Х">
      <formula>NOT(ISERROR(SEARCH("Х",FD6)))</formula>
    </cfRule>
  </conditionalFormatting>
  <conditionalFormatting sqref="FD6:FD19">
    <cfRule type="containsText" dxfId="64" priority="5508" operator="containsText" text="Х">
      <formula>NOT(ISERROR(SEARCH("Х",FD6)))</formula>
    </cfRule>
  </conditionalFormatting>
  <conditionalFormatting sqref="FD6:FD19">
    <cfRule type="containsText" dxfId="63" priority="5507" operator="containsText" text="Х">
      <formula>NOT(ISERROR(SEARCH("Х",FD6)))</formula>
    </cfRule>
  </conditionalFormatting>
  <conditionalFormatting sqref="FD6:FD19">
    <cfRule type="containsText" dxfId="62" priority="5506" operator="containsText" text="Х">
      <formula>NOT(ISERROR(SEARCH("Х",FD6)))</formula>
    </cfRule>
  </conditionalFormatting>
  <conditionalFormatting sqref="FD6:FD19">
    <cfRule type="containsText" dxfId="61" priority="5505" operator="containsText" text="Х">
      <formula>NOT(ISERROR(SEARCH("Х",FD6)))</formula>
    </cfRule>
  </conditionalFormatting>
  <conditionalFormatting sqref="FD6:FD19">
    <cfRule type="cellIs" dxfId="60" priority="5503" operator="equal">
      <formula>1</formula>
    </cfRule>
    <cfRule type="cellIs" dxfId="59" priority="5504" operator="equal">
      <formula>"Х"</formula>
    </cfRule>
  </conditionalFormatting>
  <conditionalFormatting sqref="FD6:FD19">
    <cfRule type="containsText" dxfId="58" priority="5502" operator="containsText" text="Х">
      <formula>NOT(ISERROR(SEARCH("Х",FD6)))</formula>
    </cfRule>
  </conditionalFormatting>
  <conditionalFormatting sqref="FD6:FD19">
    <cfRule type="containsText" dxfId="57" priority="5501" operator="containsText" text="Х">
      <formula>NOT(ISERROR(SEARCH("Х",FD6)))</formula>
    </cfRule>
  </conditionalFormatting>
  <conditionalFormatting sqref="FD6:FD19">
    <cfRule type="containsText" dxfId="56" priority="5500" operator="containsText" text="Х">
      <formula>NOT(ISERROR(SEARCH("Х",FD6)))</formula>
    </cfRule>
  </conditionalFormatting>
  <conditionalFormatting sqref="FD6:FD19">
    <cfRule type="containsText" dxfId="55" priority="5499" operator="containsText" text="Х">
      <formula>NOT(ISERROR(SEARCH("Х",FD6)))</formula>
    </cfRule>
  </conditionalFormatting>
  <conditionalFormatting sqref="FD6:FD19">
    <cfRule type="containsText" dxfId="54" priority="5498" operator="containsText" text="Х">
      <formula>NOT(ISERROR(SEARCH("Х",FD6)))</formula>
    </cfRule>
  </conditionalFormatting>
  <conditionalFormatting sqref="FD6:FD19">
    <cfRule type="containsText" dxfId="53" priority="5497" operator="containsText" text="Х">
      <formula>NOT(ISERROR(SEARCH("Х",FD6)))</formula>
    </cfRule>
  </conditionalFormatting>
  <conditionalFormatting sqref="FD6:FD19">
    <cfRule type="containsText" dxfId="52" priority="5496" operator="containsText" text="Х">
      <formula>NOT(ISERROR(SEARCH("Х",FD6)))</formula>
    </cfRule>
  </conditionalFormatting>
  <conditionalFormatting sqref="FD6:FD19">
    <cfRule type="containsText" dxfId="51" priority="5495" operator="containsText" text="Х">
      <formula>NOT(ISERROR(SEARCH("Х",FD6)))</formula>
    </cfRule>
  </conditionalFormatting>
  <conditionalFormatting sqref="FD6:FD19">
    <cfRule type="cellIs" dxfId="50" priority="5493" operator="equal">
      <formula>1</formula>
    </cfRule>
    <cfRule type="cellIs" dxfId="49" priority="5494" operator="equal">
      <formula>"Х"</formula>
    </cfRule>
  </conditionalFormatting>
  <conditionalFormatting sqref="FD6:FD19">
    <cfRule type="containsText" dxfId="48" priority="5492" operator="containsText" text="Х">
      <formula>NOT(ISERROR(SEARCH("Х",FD6)))</formula>
    </cfRule>
  </conditionalFormatting>
  <conditionalFormatting sqref="FD6:FD19">
    <cfRule type="cellIs" dxfId="47" priority="5490" operator="equal">
      <formula>1</formula>
    </cfRule>
    <cfRule type="cellIs" dxfId="46" priority="5491" operator="equal">
      <formula>"Х"</formula>
    </cfRule>
  </conditionalFormatting>
  <conditionalFormatting sqref="FD6:FD19">
    <cfRule type="containsText" dxfId="45" priority="5489" operator="containsText" text="Х">
      <formula>NOT(ISERROR(SEARCH("Х",FD6)))</formula>
    </cfRule>
  </conditionalFormatting>
  <conditionalFormatting sqref="FD6:FD19">
    <cfRule type="containsText" dxfId="44" priority="5488" operator="containsText" text="Х">
      <formula>NOT(ISERROR(SEARCH("Х",FD6)))</formula>
    </cfRule>
  </conditionalFormatting>
  <conditionalFormatting sqref="FD6:FD19">
    <cfRule type="containsText" dxfId="43" priority="5487" operator="containsText" text="Х">
      <formula>NOT(ISERROR(SEARCH("Х",FD6)))</formula>
    </cfRule>
  </conditionalFormatting>
  <conditionalFormatting sqref="FD6:FD19">
    <cfRule type="containsText" dxfId="42" priority="5486" operator="containsText" text="Х">
      <formula>NOT(ISERROR(SEARCH("Х",FD6)))</formula>
    </cfRule>
  </conditionalFormatting>
  <conditionalFormatting sqref="FD6:FD19">
    <cfRule type="containsText" dxfId="41" priority="5485" operator="containsText" text="Х">
      <formula>NOT(ISERROR(SEARCH("Х",FD6)))</formula>
    </cfRule>
  </conditionalFormatting>
  <conditionalFormatting sqref="FD6:FD19">
    <cfRule type="containsText" dxfId="40" priority="5484" operator="containsText" text="Х">
      <formula>NOT(ISERROR(SEARCH("Х",FD6)))</formula>
    </cfRule>
  </conditionalFormatting>
  <conditionalFormatting sqref="FD6:FD19">
    <cfRule type="containsText" dxfId="39" priority="5483" operator="containsText" text="Х">
      <formula>NOT(ISERROR(SEARCH("Х",FD6)))</formula>
    </cfRule>
  </conditionalFormatting>
  <conditionalFormatting sqref="FD6:FD19">
    <cfRule type="cellIs" dxfId="38" priority="5481" operator="equal">
      <formula>1</formula>
    </cfRule>
    <cfRule type="cellIs" dxfId="37" priority="5482" operator="equal">
      <formula>"Х"</formula>
    </cfRule>
  </conditionalFormatting>
  <conditionalFormatting sqref="FD6:FD19">
    <cfRule type="containsText" dxfId="36" priority="5480" operator="containsText" text="Х">
      <formula>NOT(ISERROR(SEARCH("Х",FD6)))</formula>
    </cfRule>
  </conditionalFormatting>
  <conditionalFormatting sqref="FD6:FD19">
    <cfRule type="containsText" dxfId="35" priority="5479" operator="containsText" text="Х">
      <formula>NOT(ISERROR(SEARCH("Х",FD6)))</formula>
    </cfRule>
  </conditionalFormatting>
  <conditionalFormatting sqref="FD6:FD19">
    <cfRule type="containsText" dxfId="34" priority="5478" operator="containsText" text="Х">
      <formula>NOT(ISERROR(SEARCH("Х",FD6)))</formula>
    </cfRule>
  </conditionalFormatting>
  <conditionalFormatting sqref="FD6:FD19">
    <cfRule type="containsText" dxfId="33" priority="5477" operator="containsText" text="Х">
      <formula>NOT(ISERROR(SEARCH("Х",FD6)))</formula>
    </cfRule>
  </conditionalFormatting>
  <conditionalFormatting sqref="FD6:FD19">
    <cfRule type="containsText" dxfId="32" priority="5476" operator="containsText" text="Х">
      <formula>NOT(ISERROR(SEARCH("Х",FD6)))</formula>
    </cfRule>
  </conditionalFormatting>
  <conditionalFormatting sqref="FD6:FD19">
    <cfRule type="containsText" dxfId="31" priority="5475" operator="containsText" text="Х">
      <formula>NOT(ISERROR(SEARCH("Х",FD6)))</formula>
    </cfRule>
  </conditionalFormatting>
  <conditionalFormatting sqref="FD6:FD19">
    <cfRule type="containsText" dxfId="30" priority="5474" operator="containsText" text="Х">
      <formula>NOT(ISERROR(SEARCH("Х",FD6)))</formula>
    </cfRule>
  </conditionalFormatting>
  <conditionalFormatting sqref="FD6:FD19">
    <cfRule type="containsText" dxfId="29" priority="5473" operator="containsText" text="Х">
      <formula>NOT(ISERROR(SEARCH("Х",FD6)))</formula>
    </cfRule>
  </conditionalFormatting>
  <conditionalFormatting sqref="FD6:FD19">
    <cfRule type="cellIs" dxfId="28" priority="5471" operator="equal">
      <formula>1</formula>
    </cfRule>
    <cfRule type="cellIs" dxfId="27" priority="5472" operator="equal">
      <formula>"Х"</formula>
    </cfRule>
  </conditionalFormatting>
  <conditionalFormatting sqref="FD6:FD19">
    <cfRule type="containsText" dxfId="26" priority="5470" operator="containsText" text="Х">
      <formula>NOT(ISERROR(SEARCH("Х",FD6)))</formula>
    </cfRule>
  </conditionalFormatting>
  <conditionalFormatting sqref="FD6:FD19">
    <cfRule type="cellIs" dxfId="25" priority="5468" operator="equal">
      <formula>1</formula>
    </cfRule>
    <cfRule type="cellIs" dxfId="24" priority="5469" operator="equal">
      <formula>"Х"</formula>
    </cfRule>
  </conditionalFormatting>
  <conditionalFormatting sqref="FD6:FD19">
    <cfRule type="containsText" dxfId="23" priority="5467" operator="containsText" text="Х">
      <formula>NOT(ISERROR(SEARCH("Х",FD6)))</formula>
    </cfRule>
  </conditionalFormatting>
  <conditionalFormatting sqref="FD6:FD19">
    <cfRule type="containsText" dxfId="22" priority="5466" operator="containsText" text="Х">
      <formula>NOT(ISERROR(SEARCH("Х",FD6)))</formula>
    </cfRule>
  </conditionalFormatting>
  <conditionalFormatting sqref="FD6:FD19">
    <cfRule type="containsText" dxfId="21" priority="5465" operator="containsText" text="Х">
      <formula>NOT(ISERROR(SEARCH("Х",FD6)))</formula>
    </cfRule>
  </conditionalFormatting>
  <conditionalFormatting sqref="FD6:FD19">
    <cfRule type="containsText" dxfId="20" priority="5464" operator="containsText" text="Х">
      <formula>NOT(ISERROR(SEARCH("Х",FD6)))</formula>
    </cfRule>
  </conditionalFormatting>
  <conditionalFormatting sqref="FD6:FD19">
    <cfRule type="containsText" dxfId="19" priority="5463" operator="containsText" text="Х">
      <formula>NOT(ISERROR(SEARCH("Х",FD6)))</formula>
    </cfRule>
  </conditionalFormatting>
  <conditionalFormatting sqref="FD6:FD19">
    <cfRule type="containsText" dxfId="18" priority="5462" operator="containsText" text="Х">
      <formula>NOT(ISERROR(SEARCH("Х",FD6)))</formula>
    </cfRule>
  </conditionalFormatting>
  <conditionalFormatting sqref="FD6:FD19">
    <cfRule type="cellIs" dxfId="17" priority="5460" operator="equal">
      <formula>1</formula>
    </cfRule>
    <cfRule type="cellIs" dxfId="16" priority="5461" operator="equal">
      <formula>"Х"</formula>
    </cfRule>
  </conditionalFormatting>
  <conditionalFormatting sqref="FD6:FD19">
    <cfRule type="containsText" dxfId="15" priority="5459" operator="containsText" text="Х">
      <formula>NOT(ISERROR(SEARCH("Х",FD6)))</formula>
    </cfRule>
  </conditionalFormatting>
  <conditionalFormatting sqref="FD6:FD19">
    <cfRule type="containsText" dxfId="14" priority="5458" operator="containsText" text="Х">
      <formula>NOT(ISERROR(SEARCH("Х",FD6)))</formula>
    </cfRule>
  </conditionalFormatting>
  <conditionalFormatting sqref="FD6:FD19">
    <cfRule type="containsText" dxfId="13" priority="5457" operator="containsText" text="Х">
      <formula>NOT(ISERROR(SEARCH("Х",FD6)))</formula>
    </cfRule>
  </conditionalFormatting>
  <conditionalFormatting sqref="FD6:FD19">
    <cfRule type="containsText" dxfId="12" priority="5456" operator="containsText" text="Х">
      <formula>NOT(ISERROR(SEARCH("Х",FD6)))</formula>
    </cfRule>
  </conditionalFormatting>
  <conditionalFormatting sqref="FD6:FD19">
    <cfRule type="containsText" dxfId="11" priority="5455" operator="containsText" text="Х">
      <formula>NOT(ISERROR(SEARCH("Х",FD6)))</formula>
    </cfRule>
  </conditionalFormatting>
  <conditionalFormatting sqref="FD6:FD19">
    <cfRule type="containsText" dxfId="10" priority="5454" operator="containsText" text="Х">
      <formula>NOT(ISERROR(SEARCH("Х",FD6)))</formula>
    </cfRule>
  </conditionalFormatting>
  <conditionalFormatting sqref="FD6:FD19">
    <cfRule type="containsText" dxfId="9" priority="5453" operator="containsText" text="Х">
      <formula>NOT(ISERROR(SEARCH("Х",FD6)))</formula>
    </cfRule>
  </conditionalFormatting>
  <conditionalFormatting sqref="FD6:FD19">
    <cfRule type="containsText" dxfId="8" priority="5452" operator="containsText" text="Х">
      <formula>NOT(ISERROR(SEARCH("Х",FD6)))</formula>
    </cfRule>
  </conditionalFormatting>
  <conditionalFormatting sqref="FD6:FD19">
    <cfRule type="cellIs" dxfId="7" priority="5450" operator="equal">
      <formula>1</formula>
    </cfRule>
    <cfRule type="cellIs" dxfId="6" priority="5451" operator="equal">
      <formula>"Х"</formula>
    </cfRule>
  </conditionalFormatting>
  <conditionalFormatting sqref="FD6:FD19">
    <cfRule type="containsText" dxfId="5" priority="5449" operator="containsText" text="Х">
      <formula>NOT(ISERROR(SEARCH("Х",FD6)))</formula>
    </cfRule>
  </conditionalFormatting>
  <conditionalFormatting sqref="FD6:FD19">
    <cfRule type="cellIs" dxfId="4" priority="5447" operator="equal">
      <formula>1</formula>
    </cfRule>
    <cfRule type="cellIs" dxfId="3" priority="5448" operator="equal">
      <formula>"Х"</formula>
    </cfRule>
  </conditionalFormatting>
  <conditionalFormatting sqref="FD6:FD19">
    <cfRule type="containsText" dxfId="2" priority="5446" operator="containsText" text="Х">
      <formula>NOT(ISERROR(SEARCH("Х",FD6)))</formula>
    </cfRule>
  </conditionalFormatting>
  <conditionalFormatting sqref="FD6:FD19">
    <cfRule type="containsText" dxfId="1" priority="5445" operator="containsText" text="Х">
      <formula>NOT(ISERROR(SEARCH("Х",FD6)))</formula>
    </cfRule>
  </conditionalFormatting>
  <conditionalFormatting sqref="C1:C1048576">
    <cfRule type="duplicateValues" dxfId="0" priority="24362"/>
  </conditionalFormatting>
  <pageMargins left="0" right="0" top="0" bottom="0" header="0" footer="0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тренинги</vt:lpstr>
      <vt:lpstr>'Все тренинги'!Область_печати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Сушинцева ОФ</dc:creator>
  <cp:lastModifiedBy>Сушинцева ОФ</cp:lastModifiedBy>
  <dcterms:created xsi:type="dcterms:W3CDTF">2017-12-11T08:36:10Z</dcterms:created>
  <dcterms:modified xsi:type="dcterms:W3CDTF">2017-12-11T09:13:29Z</dcterms:modified>
</cp:coreProperties>
</file>