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0935" activeTab="1"/>
  </bookViews>
  <sheets>
    <sheet name="1 Календарные дни" sheetId="1" r:id="rId1"/>
    <sheet name="2. Рабочие дни" sheetId="4" r:id="rId2"/>
  </sheets>
  <definedNames>
    <definedName name="грив">{0,"гривень";1,"гривня";2,"гривнi";5,"гривень"}</definedName>
    <definedName name="удес">{"","двадцять ","тридцять ","сорок ","п'ятдесят ","шістдесят ","сімдесят ","вісімдесят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","чотырнадцять ","п'ятнадцять ","шістнадцять ","сімнадцять ","вісімнадцять ","дев'ятнадцять "}</definedName>
  </definedNames>
  <calcPr calcId="152511"/>
</workbook>
</file>

<file path=xl/calcChain.xml><?xml version="1.0" encoding="utf-8"?>
<calcChain xmlns="http://schemas.openxmlformats.org/spreadsheetml/2006/main">
  <c r="H15" i="4" l="1"/>
  <c r="H5" i="4"/>
  <c r="H15" i="1"/>
  <c r="G14" i="4"/>
  <c r="V82" i="4"/>
  <c r="W82" i="4" s="1"/>
  <c r="G4" i="4"/>
  <c r="G14" i="1"/>
  <c r="G4" i="1"/>
  <c r="H5" i="1" s="1"/>
  <c r="V82" i="1" l="1"/>
  <c r="W82" i="1" s="1"/>
</calcChain>
</file>

<file path=xl/comments1.xml><?xml version="1.0" encoding="utf-8"?>
<comments xmlns="http://schemas.openxmlformats.org/spreadsheetml/2006/main">
  <authors>
    <author>Admin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Здесь формула: =F5+G4-1 правильно считает, так как в ячейке G4 число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10"/>
            <rFont val="Tahoma"/>
            <family val="2"/>
            <charset val="204"/>
          </rPr>
          <t>1 вопрос:</t>
        </r>
        <r>
          <rPr>
            <sz val="8"/>
            <color indexed="81"/>
            <rFont val="Tahoma"/>
            <family val="2"/>
            <charset val="204"/>
          </rPr>
          <t xml:space="preserve"> </t>
        </r>
        <r>
          <rPr>
            <sz val="16"/>
            <color indexed="10"/>
            <rFont val="Tahoma"/>
            <family val="2"/>
            <charset val="204"/>
          </rPr>
          <t>Как написать формулу для ячейки H15 с Условиями:
1 условие: F15+G14-1 то есть ко дню начала отпуска прибавить ячейку G14, в которой текст и число и отнять 1 день. 
Результат должен быть как в примере ячейке H5.
2 условие: в ячейке G14 формула, в которой присутствует ТЕКСТ =ОКРУГЛВВЕРХ((G13-G12)/365*24;0)  &amp; " календарных дня"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 xml:space="preserve">2 Вопрос: как написать формулу для ячейки Н5 что бы к ячейке F5 прибавить значение ячейки G4. 
В этом примере </t>
        </r>
        <r>
          <rPr>
            <u/>
            <sz val="14"/>
            <color indexed="10"/>
            <rFont val="Tahoma"/>
            <family val="2"/>
            <charset val="204"/>
          </rPr>
          <t xml:space="preserve">24 </t>
        </r>
        <r>
          <rPr>
            <b/>
            <u/>
            <sz val="14"/>
            <color indexed="10"/>
            <rFont val="Tahoma"/>
            <family val="2"/>
            <charset val="204"/>
          </rPr>
          <t>рабочих дня</t>
        </r>
        <r>
          <rPr>
            <sz val="14"/>
            <color indexed="10"/>
            <rFont val="Tahoma"/>
            <family val="2"/>
            <charset val="204"/>
          </rPr>
          <t xml:space="preserve"> (а не календарных)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 xml:space="preserve">2 Вопрос: как написать формулу для ячейки Н5 что бы к ячейке F5 прибавить значение ячейки G4. 
В этом примере </t>
        </r>
        <r>
          <rPr>
            <u/>
            <sz val="14"/>
            <color indexed="10"/>
            <rFont val="Tahoma"/>
            <family val="2"/>
            <charset val="204"/>
          </rPr>
          <t xml:space="preserve">24 </t>
        </r>
        <r>
          <rPr>
            <b/>
            <u/>
            <sz val="14"/>
            <color indexed="10"/>
            <rFont val="Tahoma"/>
            <family val="2"/>
            <charset val="204"/>
          </rPr>
          <t>рабочих дня</t>
        </r>
        <r>
          <rPr>
            <sz val="14"/>
            <color indexed="10"/>
            <rFont val="Tahoma"/>
            <family val="2"/>
            <charset val="204"/>
          </rPr>
          <t xml:space="preserve"> (а не календарных)</t>
        </r>
      </text>
    </comment>
  </commentList>
</comments>
</file>

<file path=xl/sharedStrings.xml><?xml version="1.0" encoding="utf-8"?>
<sst xmlns="http://schemas.openxmlformats.org/spreadsheetml/2006/main" count="42" uniqueCount="16">
  <si>
    <t>по</t>
  </si>
  <si>
    <t>на</t>
  </si>
  <si>
    <t>Лікарняні</t>
  </si>
  <si>
    <t xml:space="preserve">РАЗОМ </t>
  </si>
  <si>
    <t>ФСС з ТВП</t>
  </si>
  <si>
    <t xml:space="preserve"> Зарплата</t>
  </si>
  <si>
    <t xml:space="preserve"> + лікар-</t>
  </si>
  <si>
    <t>ФССзТВП</t>
  </si>
  <si>
    <t xml:space="preserve">перші </t>
  </si>
  <si>
    <t xml:space="preserve">няні </t>
  </si>
  <si>
    <t>5-ть днів</t>
  </si>
  <si>
    <t xml:space="preserve"> +</t>
  </si>
  <si>
    <t>Срок отпуска включительно с:</t>
  </si>
  <si>
    <t>Предоставляется ежегодный отпуск за период с</t>
  </si>
  <si>
    <t>календарных дня</t>
  </si>
  <si>
    <t>рабочих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</si>
</sst>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yyyy"/>
    <numFmt numFmtId="165" formatCode="[$-419]mmmm\ yyyy;@"/>
    <numFmt numFmtId="166" formatCode="0.0%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4"/>
      <color indexed="10"/>
      <name val="Tahoma"/>
      <family val="2"/>
      <charset val="204"/>
    </font>
    <font>
      <sz val="14"/>
      <color indexed="12"/>
      <name val="Tahoma"/>
      <family val="2"/>
      <charset val="204"/>
    </font>
    <font>
      <sz val="16"/>
      <color indexed="10"/>
      <name val="Tahoma"/>
      <family val="2"/>
      <charset val="204"/>
    </font>
    <font>
      <u/>
      <sz val="14"/>
      <color indexed="10"/>
      <name val="Tahoma"/>
      <family val="2"/>
      <charset val="204"/>
    </font>
    <font>
      <b/>
      <u/>
      <sz val="14"/>
      <color indexed="1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63">
    <xf numFmtId="0" fontId="0" fillId="0" borderId="0" xfId="0"/>
    <xf numFmtId="0" fontId="2" fillId="0" borderId="0" xfId="0" applyFont="1" applyFill="1" applyProtection="1"/>
    <xf numFmtId="0" fontId="3" fillId="0" borderId="0" xfId="0" applyFont="1" applyFill="1" applyProtection="1"/>
    <xf numFmtId="0" fontId="0" fillId="0" borderId="0" xfId="0" applyProtection="1"/>
    <xf numFmtId="0" fontId="5" fillId="0" borderId="0" xfId="0" applyFont="1" applyFill="1" applyProtection="1"/>
    <xf numFmtId="14" fontId="2" fillId="3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right"/>
    </xf>
    <xf numFmtId="14" fontId="0" fillId="3" borderId="0" xfId="0" applyNumberFormat="1" applyFont="1" applyFill="1" applyProtection="1">
      <protection locked="0"/>
    </xf>
    <xf numFmtId="0" fontId="2" fillId="0" borderId="2" xfId="0" applyFont="1" applyFill="1" applyBorder="1" applyProtection="1"/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 applyProtection="1">
      <alignment horizontal="center"/>
    </xf>
    <xf numFmtId="2" fontId="9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0" fontId="2" fillId="0" borderId="8" xfId="0" applyFont="1" applyFill="1" applyBorder="1" applyProtection="1"/>
    <xf numFmtId="0" fontId="2" fillId="0" borderId="9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4" fontId="2" fillId="0" borderId="6" xfId="0" applyNumberFormat="1" applyFont="1" applyFill="1" applyBorder="1" applyAlignment="1" applyProtection="1">
      <alignment horizontal="center"/>
    </xf>
    <xf numFmtId="164" fontId="4" fillId="0" borderId="0" xfId="0" applyNumberFormat="1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2" fillId="0" borderId="0" xfId="0" applyFont="1" applyFill="1" applyProtection="1">
      <protection locked="0"/>
    </xf>
    <xf numFmtId="14" fontId="2" fillId="0" borderId="0" xfId="0" applyNumberFormat="1" applyFont="1" applyFill="1" applyProtection="1">
      <protection locked="0"/>
    </xf>
    <xf numFmtId="4" fontId="2" fillId="0" borderId="7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4" fontId="0" fillId="0" borderId="0" xfId="0" applyNumberForma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 applyProtection="1">
      <alignment horizontal="center"/>
    </xf>
    <xf numFmtId="3" fontId="6" fillId="0" borderId="0" xfId="0" applyNumberFormat="1" applyFont="1" applyFill="1" applyBorder="1" applyAlignment="1" applyProtection="1">
      <alignment horizontal="center"/>
    </xf>
    <xf numFmtId="165" fontId="7" fillId="0" borderId="0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14" fontId="2" fillId="0" borderId="0" xfId="0" applyNumberFormat="1" applyFont="1" applyFill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9" fillId="0" borderId="0" xfId="1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164" fontId="2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14" fontId="2" fillId="0" borderId="0" xfId="0" applyNumberFormat="1" applyFont="1" applyFill="1" applyBorder="1" applyAlignment="1" applyProtection="1">
      <alignment horizontal="left"/>
    </xf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10" fontId="2" fillId="0" borderId="0" xfId="0" applyNumberFormat="1" applyFont="1" applyFill="1" applyBorder="1" applyAlignment="1" applyProtection="1">
      <alignment horizontal="center"/>
    </xf>
    <xf numFmtId="166" fontId="2" fillId="0" borderId="0" xfId="0" applyNumberFormat="1" applyFont="1" applyFill="1" applyBorder="1" applyAlignment="1" applyProtection="1">
      <alignment horizontal="center"/>
    </xf>
    <xf numFmtId="4" fontId="2" fillId="0" borderId="0" xfId="0" applyNumberFormat="1" applyFont="1" applyFill="1" applyBorder="1" applyAlignment="1" applyProtection="1">
      <alignment horizontal="center"/>
    </xf>
    <xf numFmtId="4" fontId="8" fillId="0" borderId="0" xfId="0" applyNumberFormat="1" applyFont="1" applyFill="1" applyBorder="1" applyAlignment="1" applyProtection="1">
      <alignment horizontal="center"/>
    </xf>
    <xf numFmtId="9" fontId="2" fillId="0" borderId="0" xfId="0" applyNumberFormat="1" applyFont="1" applyFill="1" applyBorder="1" applyAlignment="1" applyProtection="1">
      <alignment horizontal="center"/>
    </xf>
    <xf numFmtId="4" fontId="14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horizontal="center"/>
    </xf>
    <xf numFmtId="165" fontId="15" fillId="0" borderId="0" xfId="0" applyNumberFormat="1" applyFont="1" applyFill="1" applyBorder="1" applyAlignment="1" applyProtection="1">
      <alignment horizontal="left"/>
    </xf>
    <xf numFmtId="14" fontId="1" fillId="0" borderId="0" xfId="0" applyNumberFormat="1" applyFont="1" applyFill="1" applyProtection="1"/>
    <xf numFmtId="14" fontId="5" fillId="2" borderId="0" xfId="0" applyNumberFormat="1" applyFont="1" applyFill="1" applyProtection="1"/>
    <xf numFmtId="0" fontId="2" fillId="2" borderId="0" xfId="0" applyFont="1" applyFill="1" applyProtection="1"/>
    <xf numFmtId="165" fontId="2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165" fontId="12" fillId="0" borderId="0" xfId="0" applyNumberFormat="1" applyFont="1" applyFill="1" applyBorder="1" applyAlignment="1" applyProtection="1">
      <alignment horizontal="left" wrapText="1"/>
    </xf>
    <xf numFmtId="0" fontId="13" fillId="0" borderId="0" xfId="0" applyFont="1" applyFill="1" applyBorder="1" applyAlignment="1" applyProtection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23"/>
  <sheetViews>
    <sheetView topLeftCell="B1" workbookViewId="0">
      <selection activeCell="H15" sqref="H15"/>
    </sheetView>
  </sheetViews>
  <sheetFormatPr defaultRowHeight="15" x14ac:dyDescent="0.25"/>
  <cols>
    <col min="1" max="1" width="10.42578125" style="1" customWidth="1"/>
    <col min="2" max="2" width="9.140625" style="1"/>
    <col min="3" max="3" width="9.85546875" style="1" customWidth="1"/>
    <col min="4" max="4" width="10.85546875" style="1" customWidth="1"/>
    <col min="5" max="5" width="11.28515625" style="1" customWidth="1"/>
    <col min="6" max="6" width="12" style="1" customWidth="1"/>
    <col min="7" max="8" width="10.42578125" style="1" customWidth="1"/>
    <col min="9" max="16384" width="9.140625" style="1"/>
  </cols>
  <sheetData>
    <row r="1" spans="2:13" ht="18.75" x14ac:dyDescent="0.3">
      <c r="C1" s="2"/>
      <c r="F1" s="25"/>
      <c r="G1" s="26"/>
    </row>
    <row r="2" spans="2:13" x14ac:dyDescent="0.25">
      <c r="B2" s="4" t="s">
        <v>13</v>
      </c>
      <c r="C2" s="4"/>
      <c r="G2" s="5">
        <v>42583</v>
      </c>
    </row>
    <row r="3" spans="2:13" x14ac:dyDescent="0.25">
      <c r="F3" s="7" t="s">
        <v>0</v>
      </c>
      <c r="G3" s="5">
        <v>42948</v>
      </c>
    </row>
    <row r="4" spans="2:13" x14ac:dyDescent="0.25">
      <c r="F4" s="7" t="s">
        <v>1</v>
      </c>
      <c r="G4" s="6">
        <f>ROUNDUP((G3-G2)/365*24,0)</f>
        <v>24</v>
      </c>
      <c r="H4" s="1" t="s">
        <v>14</v>
      </c>
    </row>
    <row r="5" spans="2:13" x14ac:dyDescent="0.25">
      <c r="C5" s="1" t="s">
        <v>12</v>
      </c>
      <c r="E5" s="7"/>
      <c r="F5" s="8">
        <v>43066</v>
      </c>
      <c r="G5" s="7" t="s">
        <v>0</v>
      </c>
      <c r="H5" s="57">
        <f>F5+G4-1</f>
        <v>43089</v>
      </c>
    </row>
    <row r="7" spans="2:13" x14ac:dyDescent="0.25">
      <c r="D7" s="27"/>
    </row>
    <row r="9" spans="2:13" x14ac:dyDescent="0.25">
      <c r="D9" s="28"/>
    </row>
    <row r="11" spans="2:13" x14ac:dyDescent="0.25">
      <c r="M11" s="3"/>
    </row>
    <row r="12" spans="2:13" x14ac:dyDescent="0.25">
      <c r="B12" s="4" t="s">
        <v>13</v>
      </c>
      <c r="C12" s="4"/>
      <c r="G12" s="5">
        <v>42583</v>
      </c>
    </row>
    <row r="13" spans="2:13" x14ac:dyDescent="0.25">
      <c r="F13" s="7" t="s">
        <v>0</v>
      </c>
      <c r="G13" s="5">
        <v>42948</v>
      </c>
    </row>
    <row r="14" spans="2:13" x14ac:dyDescent="0.25">
      <c r="F14" s="7" t="s">
        <v>1</v>
      </c>
      <c r="G14" s="6" t="str">
        <f>ROUNDUP((G13-G12)/365*24,0)  &amp; " календарных дня"</f>
        <v>24 календарных дня</v>
      </c>
    </row>
    <row r="15" spans="2:13" x14ac:dyDescent="0.25">
      <c r="C15" s="1" t="s">
        <v>12</v>
      </c>
      <c r="D15" s="7"/>
      <c r="F15" s="8">
        <v>43066</v>
      </c>
      <c r="G15" s="7" t="s">
        <v>0</v>
      </c>
      <c r="H15" s="56">
        <f>F15+MID(G14,1,SEARCH(" ",G14)-1)-1</f>
        <v>43089</v>
      </c>
    </row>
    <row r="17" spans="1:21" x14ac:dyDescent="0.25">
      <c r="A17" s="14"/>
      <c r="B17" s="14"/>
      <c r="C17" s="13"/>
      <c r="D17" s="14"/>
      <c r="E17" s="14"/>
      <c r="F17" s="14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x14ac:dyDescent="0.25">
      <c r="A18" s="14"/>
      <c r="B18" s="13"/>
      <c r="C18" s="13"/>
      <c r="D18" s="14"/>
      <c r="E18" s="13"/>
      <c r="F18" s="14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x14ac:dyDescent="0.25">
      <c r="A19" s="14"/>
      <c r="B19" s="13"/>
      <c r="C19" s="13"/>
      <c r="D19" s="13"/>
      <c r="E19" s="13"/>
      <c r="F19" s="14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25">
      <c r="A20" s="14"/>
      <c r="B20" s="59"/>
      <c r="C20" s="60"/>
      <c r="D20" s="30"/>
      <c r="E20" s="31"/>
      <c r="F20" s="32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25">
      <c r="A21" s="14"/>
      <c r="B21" s="59"/>
      <c r="C21" s="60"/>
      <c r="D21" s="30"/>
      <c r="E21" s="31"/>
      <c r="F21" s="32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25">
      <c r="A22" s="14"/>
      <c r="B22" s="59"/>
      <c r="C22" s="60"/>
      <c r="D22" s="30"/>
      <c r="E22" s="31"/>
      <c r="F22" s="32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25">
      <c r="A23" s="14"/>
      <c r="B23" s="59"/>
      <c r="C23" s="60"/>
      <c r="D23" s="30"/>
      <c r="E23" s="31"/>
      <c r="F23" s="32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x14ac:dyDescent="0.25">
      <c r="A24" s="14"/>
      <c r="B24" s="59"/>
      <c r="C24" s="60"/>
      <c r="D24" s="30"/>
      <c r="E24" s="31"/>
      <c r="F24" s="32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x14ac:dyDescent="0.25">
      <c r="A25" s="14"/>
      <c r="B25" s="59"/>
      <c r="C25" s="60"/>
      <c r="D25" s="30"/>
      <c r="E25" s="31"/>
      <c r="F25" s="32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x14ac:dyDescent="0.25">
      <c r="A26" s="14"/>
      <c r="B26" s="59"/>
      <c r="C26" s="60"/>
      <c r="D26" s="30"/>
      <c r="E26" s="31"/>
      <c r="F26" s="3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x14ac:dyDescent="0.25">
      <c r="A27" s="14"/>
      <c r="B27" s="59"/>
      <c r="C27" s="60"/>
      <c r="D27" s="30"/>
      <c r="E27" s="31"/>
      <c r="F27" s="32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x14ac:dyDescent="0.25">
      <c r="A28" s="14"/>
      <c r="B28" s="59"/>
      <c r="C28" s="60"/>
      <c r="D28" s="30"/>
      <c r="E28" s="31"/>
      <c r="F28" s="32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x14ac:dyDescent="0.25">
      <c r="A29" s="14"/>
      <c r="B29" s="59"/>
      <c r="C29" s="60"/>
      <c r="D29" s="30"/>
      <c r="E29" s="31"/>
      <c r="F29" s="32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x14ac:dyDescent="0.25">
      <c r="A30" s="14"/>
      <c r="B30" s="59"/>
      <c r="C30" s="60"/>
      <c r="D30" s="30"/>
      <c r="E30" s="31"/>
      <c r="F30" s="3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x14ac:dyDescent="0.25">
      <c r="A31" s="14"/>
      <c r="B31" s="59"/>
      <c r="C31" s="60"/>
      <c r="D31" s="30"/>
      <c r="E31" s="31"/>
      <c r="F31" s="32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ht="15.75" x14ac:dyDescent="0.25">
      <c r="A32" s="33"/>
      <c r="B32" s="34"/>
      <c r="C32" s="13"/>
      <c r="D32" s="33"/>
      <c r="E32" s="35"/>
      <c r="F32" s="35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x14ac:dyDescent="0.25">
      <c r="A34" s="13"/>
      <c r="B34" s="36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x14ac:dyDescent="0.25">
      <c r="A35" s="14"/>
      <c r="B35" s="1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x14ac:dyDescent="0.25">
      <c r="A36" s="14"/>
      <c r="B36" s="14"/>
      <c r="C36" s="14"/>
      <c r="D36" s="14"/>
      <c r="E36" s="14"/>
      <c r="F36" s="14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x14ac:dyDescent="0.25">
      <c r="A37" s="14"/>
      <c r="B37" s="14"/>
      <c r="C37" s="14"/>
      <c r="D37" s="14"/>
      <c r="E37" s="14"/>
      <c r="F37" s="14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x14ac:dyDescent="0.25">
      <c r="A38" s="14"/>
      <c r="B38" s="14"/>
      <c r="C38" s="14"/>
      <c r="D38" s="14"/>
      <c r="E38" s="14"/>
      <c r="F38" s="14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x14ac:dyDescent="0.25">
      <c r="A39" s="14"/>
      <c r="B39" s="14"/>
      <c r="C39" s="14"/>
      <c r="D39" s="14"/>
      <c r="E39" s="14"/>
      <c r="F39" s="14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x14ac:dyDescent="0.25">
      <c r="A40" s="14"/>
      <c r="B40" s="14"/>
      <c r="C40" s="14"/>
      <c r="D40" s="14"/>
      <c r="E40" s="14"/>
      <c r="F40" s="14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x14ac:dyDescent="0.25">
      <c r="A41" s="37"/>
      <c r="B41" s="22"/>
      <c r="C41" s="22"/>
      <c r="D41" s="22"/>
      <c r="E41" s="14"/>
      <c r="F41" s="15"/>
      <c r="G41" s="13"/>
      <c r="H41" s="13"/>
      <c r="I41" s="13"/>
      <c r="J41" s="13"/>
      <c r="K41" s="13"/>
      <c r="L41" s="14"/>
      <c r="M41" s="13"/>
      <c r="N41" s="13"/>
      <c r="O41" s="13"/>
      <c r="P41" s="13"/>
      <c r="Q41" s="13"/>
      <c r="R41" s="13"/>
      <c r="S41" s="13"/>
      <c r="T41" s="13"/>
      <c r="U41" s="13"/>
    </row>
    <row r="42" spans="1:21" ht="15.75" x14ac:dyDescent="0.25">
      <c r="A42" s="37"/>
      <c r="B42" s="38"/>
      <c r="C42" s="39"/>
      <c r="D42" s="35"/>
      <c r="E42" s="16"/>
      <c r="F42" s="17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x14ac:dyDescent="0.25">
      <c r="A44" s="13"/>
      <c r="B44" s="13"/>
      <c r="C44" s="13"/>
      <c r="D44" s="13"/>
      <c r="E44" s="40"/>
      <c r="F44" s="41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x14ac:dyDescent="0.25">
      <c r="A45" s="13"/>
      <c r="B45" s="13"/>
      <c r="C45" s="13"/>
      <c r="D45" s="13"/>
      <c r="E45" s="41"/>
      <c r="F45" s="41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x14ac:dyDescent="0.25">
      <c r="A46" s="13"/>
      <c r="B46" s="13"/>
      <c r="C46" s="13"/>
      <c r="D46" s="13"/>
      <c r="E46" s="42"/>
      <c r="F46" s="43"/>
      <c r="G46" s="41"/>
      <c r="H46" s="41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 x14ac:dyDescent="0.25">
      <c r="A47" s="13"/>
      <c r="B47" s="13"/>
      <c r="C47" s="13"/>
      <c r="D47" s="13"/>
      <c r="E47" s="13"/>
      <c r="F47" s="13"/>
      <c r="G47" s="41"/>
      <c r="H47" s="41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 x14ac:dyDescent="0.25">
      <c r="A61" s="13"/>
      <c r="B61" s="13"/>
      <c r="C61" s="13"/>
      <c r="D61" s="13"/>
      <c r="E61" s="44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1:2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1:2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1:21" x14ac:dyDescent="0.25">
      <c r="A64" s="13"/>
      <c r="B64" s="13"/>
      <c r="C64" s="13"/>
      <c r="D64" s="13"/>
      <c r="E64" s="44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1:23" x14ac:dyDescent="0.25">
      <c r="A65" s="36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1:2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spans="1:2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pans="1:2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pans="1:23" ht="18.75" x14ac:dyDescent="0.3">
      <c r="A70" s="13"/>
      <c r="B70" s="13"/>
      <c r="C70" s="13"/>
      <c r="D70" s="13"/>
      <c r="E70" s="13"/>
      <c r="F70" s="13"/>
      <c r="G70" s="13"/>
      <c r="H70" s="13"/>
      <c r="I70" s="13"/>
      <c r="J70" s="45"/>
      <c r="K70" s="13"/>
      <c r="L70" s="13"/>
      <c r="M70" s="13"/>
      <c r="N70" s="13"/>
      <c r="O70" s="13"/>
      <c r="P70" s="13"/>
      <c r="Q70" s="61"/>
      <c r="R70" s="62"/>
      <c r="S70" s="13"/>
      <c r="T70" s="13"/>
      <c r="U70" s="13"/>
    </row>
    <row r="71" spans="1:2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1:23" x14ac:dyDescent="0.25">
      <c r="A72" s="13"/>
      <c r="B72" s="13"/>
      <c r="C72" s="13"/>
      <c r="D72" s="22"/>
      <c r="E72" s="13"/>
      <c r="F72" s="13"/>
      <c r="G72" s="13"/>
      <c r="H72" s="36"/>
      <c r="I72" s="13"/>
      <c r="J72" s="13"/>
      <c r="K72" s="22"/>
      <c r="L72" s="13"/>
      <c r="M72" s="13"/>
      <c r="N72" s="13"/>
      <c r="O72" s="13"/>
      <c r="P72" s="36"/>
      <c r="Q72" s="13"/>
      <c r="R72" s="13"/>
      <c r="S72" s="13"/>
      <c r="T72" s="13"/>
      <c r="U72" s="46"/>
      <c r="V72" s="19"/>
      <c r="W72" s="9"/>
    </row>
    <row r="73" spans="1:23" x14ac:dyDescent="0.25">
      <c r="A73" s="13"/>
      <c r="B73" s="13"/>
      <c r="C73" s="13"/>
      <c r="D73" s="22"/>
      <c r="E73" s="13"/>
      <c r="F73" s="22"/>
      <c r="G73" s="13"/>
      <c r="H73" s="14"/>
      <c r="I73" s="14"/>
      <c r="J73" s="22"/>
      <c r="K73" s="22"/>
      <c r="L73" s="14"/>
      <c r="M73" s="14"/>
      <c r="N73" s="14"/>
      <c r="O73" s="14"/>
      <c r="P73" s="14"/>
      <c r="Q73" s="14"/>
      <c r="R73" s="14"/>
      <c r="S73" s="14"/>
      <c r="T73" s="13"/>
      <c r="U73" s="46"/>
      <c r="V73" s="18"/>
      <c r="W73" s="11"/>
    </row>
    <row r="74" spans="1:23" ht="15.75" x14ac:dyDescent="0.25">
      <c r="A74" s="47"/>
      <c r="B74" s="13"/>
      <c r="C74" s="13"/>
      <c r="D74" s="14"/>
      <c r="E74" s="22"/>
      <c r="F74" s="22"/>
      <c r="G74" s="22"/>
      <c r="H74" s="14"/>
      <c r="I74" s="14"/>
      <c r="J74" s="22"/>
      <c r="K74" s="22"/>
      <c r="L74" s="13"/>
      <c r="M74" s="13"/>
      <c r="N74" s="13"/>
      <c r="O74" s="36"/>
      <c r="P74" s="13"/>
      <c r="Q74" s="48"/>
      <c r="R74" s="36"/>
      <c r="S74" s="13"/>
      <c r="T74" s="13"/>
      <c r="U74" s="14"/>
      <c r="V74" s="19" t="s">
        <v>2</v>
      </c>
      <c r="W74" s="20" t="s">
        <v>3</v>
      </c>
    </row>
    <row r="75" spans="1:23" ht="15.75" x14ac:dyDescent="0.25">
      <c r="A75" s="47"/>
      <c r="B75" s="13"/>
      <c r="C75" s="13"/>
      <c r="D75" s="14"/>
      <c r="E75" s="22"/>
      <c r="F75" s="22"/>
      <c r="G75" s="22"/>
      <c r="H75" s="14"/>
      <c r="I75" s="14"/>
      <c r="J75" s="14"/>
      <c r="K75" s="13"/>
      <c r="L75" s="13"/>
      <c r="M75" s="13"/>
      <c r="N75" s="49"/>
      <c r="O75" s="14"/>
      <c r="P75" s="14"/>
      <c r="Q75" s="22"/>
      <c r="R75" s="14"/>
      <c r="S75" s="14"/>
      <c r="T75" s="22"/>
      <c r="U75" s="14"/>
      <c r="V75" s="14" t="s">
        <v>4</v>
      </c>
      <c r="W75" s="10" t="s">
        <v>5</v>
      </c>
    </row>
    <row r="76" spans="1:23" x14ac:dyDescent="0.25">
      <c r="A76" s="13"/>
      <c r="B76" s="13"/>
      <c r="C76" s="13"/>
      <c r="D76" s="14"/>
      <c r="E76" s="13"/>
      <c r="F76" s="13"/>
      <c r="G76" s="13"/>
      <c r="H76" s="14"/>
      <c r="I76" s="14"/>
      <c r="J76" s="14"/>
      <c r="K76" s="14"/>
      <c r="L76" s="14"/>
      <c r="M76" s="14"/>
      <c r="N76" s="22"/>
      <c r="O76" s="14"/>
      <c r="P76" s="14"/>
      <c r="Q76" s="14"/>
      <c r="R76" s="14"/>
      <c r="S76" s="14"/>
      <c r="T76" s="14"/>
      <c r="U76" s="14"/>
      <c r="V76" s="13"/>
      <c r="W76" s="10" t="s">
        <v>6</v>
      </c>
    </row>
    <row r="77" spans="1:23" x14ac:dyDescent="0.25">
      <c r="A77" s="13"/>
      <c r="B77" s="13"/>
      <c r="C77" s="13"/>
      <c r="D77" s="14"/>
      <c r="E77" s="13"/>
      <c r="F77" s="13"/>
      <c r="G77" s="13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0" t="s">
        <v>9</v>
      </c>
    </row>
    <row r="78" spans="1:23" x14ac:dyDescent="0.25">
      <c r="A78" s="13"/>
      <c r="B78" s="13"/>
      <c r="C78" s="13"/>
      <c r="D78" s="14"/>
      <c r="E78" s="13"/>
      <c r="F78" s="13"/>
      <c r="G78" s="13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0" t="s">
        <v>8</v>
      </c>
    </row>
    <row r="79" spans="1:23" x14ac:dyDescent="0.25">
      <c r="A79" s="13"/>
      <c r="B79" s="13"/>
      <c r="C79" s="13"/>
      <c r="D79" s="14"/>
      <c r="E79" s="14"/>
      <c r="F79" s="13"/>
      <c r="G79" s="13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22"/>
      <c r="V79" s="13"/>
      <c r="W79" s="10" t="s">
        <v>10</v>
      </c>
    </row>
    <row r="80" spans="1:23" x14ac:dyDescent="0.25">
      <c r="A80" s="13"/>
      <c r="B80" s="13"/>
      <c r="C80" s="13"/>
      <c r="D80" s="14"/>
      <c r="E80" s="14"/>
      <c r="F80" s="13"/>
      <c r="G80" s="13"/>
      <c r="H80" s="50"/>
      <c r="I80" s="50"/>
      <c r="J80" s="51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22"/>
      <c r="V80" s="13"/>
      <c r="W80" s="21" t="s">
        <v>11</v>
      </c>
    </row>
    <row r="81" spans="1:23" ht="15.75" thickBot="1" x14ac:dyDescent="0.3">
      <c r="A81" s="13"/>
      <c r="B81" s="13"/>
      <c r="C81" s="13"/>
      <c r="D81" s="13"/>
      <c r="E81" s="14"/>
      <c r="F81" s="13"/>
      <c r="G81" s="13"/>
      <c r="H81" s="13"/>
      <c r="I81" s="13"/>
      <c r="J81" s="13"/>
      <c r="K81" s="52"/>
      <c r="L81" s="14"/>
      <c r="M81" s="14"/>
      <c r="N81" s="14"/>
      <c r="O81" s="14"/>
      <c r="P81" s="14"/>
      <c r="Q81" s="14"/>
      <c r="R81" s="14"/>
      <c r="S81" s="14"/>
      <c r="T81" s="14"/>
      <c r="U81" s="13"/>
      <c r="V81" s="23"/>
      <c r="W81" s="12" t="s">
        <v>7</v>
      </c>
    </row>
    <row r="82" spans="1:23" ht="15.75" x14ac:dyDescent="0.25">
      <c r="A82" s="13"/>
      <c r="B82" s="13"/>
      <c r="C82" s="13"/>
      <c r="D82" s="14"/>
      <c r="E82" s="37"/>
      <c r="F82" s="37"/>
      <c r="G82" s="15"/>
      <c r="H82" s="32"/>
      <c r="I82" s="50"/>
      <c r="J82" s="51"/>
      <c r="K82" s="53"/>
      <c r="L82" s="54"/>
      <c r="M82" s="54"/>
      <c r="N82" s="51"/>
      <c r="O82" s="50"/>
      <c r="P82" s="50"/>
      <c r="Q82" s="51"/>
      <c r="R82" s="50"/>
      <c r="S82" s="50"/>
      <c r="T82" s="51"/>
      <c r="U82" s="50"/>
      <c r="V82" s="29">
        <f>I82-S82</f>
        <v>0</v>
      </c>
      <c r="W82" s="24">
        <f>SUM(U82:V82)</f>
        <v>0</v>
      </c>
    </row>
    <row r="83" spans="1:2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1:23" x14ac:dyDescent="0.25">
      <c r="A84" s="13"/>
      <c r="B84" s="13"/>
      <c r="C84" s="13"/>
      <c r="D84" s="55"/>
      <c r="E84" s="14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1:2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1:2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1:2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1:2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1:2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1:2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1:2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1:2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1:2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1:2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1:2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1:2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</row>
    <row r="101" spans="1:2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1:2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1:2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1:2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</row>
    <row r="105" spans="1:2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1:2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</row>
    <row r="107" spans="1:2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</row>
    <row r="108" spans="1:2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1:2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</row>
    <row r="110" spans="1:2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</row>
    <row r="111" spans="1:2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</row>
    <row r="112" spans="1:2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1:2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</row>
    <row r="114" spans="1:2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</row>
    <row r="115" spans="1:2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</row>
    <row r="116" spans="1:2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</row>
    <row r="117" spans="1:2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</row>
    <row r="118" spans="1:2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</row>
    <row r="119" spans="1:2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</row>
    <row r="120" spans="1:2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</row>
    <row r="121" spans="1:2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</row>
    <row r="122" spans="1:2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</row>
    <row r="123" spans="1:2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</row>
  </sheetData>
  <mergeCells count="13">
    <mergeCell ref="Q70:R70"/>
    <mergeCell ref="B26:C26"/>
    <mergeCell ref="B27:C27"/>
    <mergeCell ref="B28:C28"/>
    <mergeCell ref="B29:C29"/>
    <mergeCell ref="B30:C30"/>
    <mergeCell ref="B31:C31"/>
    <mergeCell ref="B25:C25"/>
    <mergeCell ref="B20:C20"/>
    <mergeCell ref="B21:C21"/>
    <mergeCell ref="B22:C22"/>
    <mergeCell ref="B23:C23"/>
    <mergeCell ref="B24:C24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23"/>
  <sheetViews>
    <sheetView tabSelected="1" topLeftCell="B1" workbookViewId="0">
      <selection activeCell="H15" sqref="H15"/>
    </sheetView>
  </sheetViews>
  <sheetFormatPr defaultRowHeight="15" x14ac:dyDescent="0.25"/>
  <cols>
    <col min="1" max="1" width="10.42578125" style="1" customWidth="1"/>
    <col min="2" max="2" width="9.140625" style="1"/>
    <col min="3" max="3" width="9.85546875" style="1" customWidth="1"/>
    <col min="4" max="4" width="10.85546875" style="1" customWidth="1"/>
    <col min="5" max="5" width="11.28515625" style="1" customWidth="1"/>
    <col min="6" max="6" width="12" style="1" customWidth="1"/>
    <col min="7" max="8" width="10.42578125" style="1" customWidth="1"/>
    <col min="9" max="16384" width="9.140625" style="1"/>
  </cols>
  <sheetData>
    <row r="1" spans="2:13" ht="18.75" x14ac:dyDescent="0.3">
      <c r="C1" s="2"/>
      <c r="F1" s="25"/>
      <c r="G1" s="26"/>
    </row>
    <row r="2" spans="2:13" x14ac:dyDescent="0.25">
      <c r="B2" s="4" t="s">
        <v>13</v>
      </c>
      <c r="C2" s="4"/>
      <c r="G2" s="5">
        <v>42583</v>
      </c>
    </row>
    <row r="3" spans="2:13" x14ac:dyDescent="0.25">
      <c r="F3" s="7" t="s">
        <v>0</v>
      </c>
      <c r="G3" s="5">
        <v>42948</v>
      </c>
    </row>
    <row r="4" spans="2:13" x14ac:dyDescent="0.25">
      <c r="F4" s="7" t="s">
        <v>1</v>
      </c>
      <c r="G4" s="6">
        <f>ROUNDUP((G3-G2)/365*24,0)</f>
        <v>24</v>
      </c>
      <c r="H4" s="58" t="s">
        <v>15</v>
      </c>
    </row>
    <row r="5" spans="2:13" x14ac:dyDescent="0.25">
      <c r="C5" s="1" t="s">
        <v>12</v>
      </c>
      <c r="E5" s="7"/>
      <c r="F5" s="8">
        <v>43066</v>
      </c>
      <c r="G5" s="7" t="s">
        <v>0</v>
      </c>
      <c r="H5" s="57">
        <f>WORKDAY.INTL(F5,G4,"0000011")-1</f>
        <v>43097</v>
      </c>
    </row>
    <row r="7" spans="2:13" x14ac:dyDescent="0.25">
      <c r="D7" s="27"/>
    </row>
    <row r="9" spans="2:13" x14ac:dyDescent="0.25">
      <c r="D9" s="28"/>
    </row>
    <row r="11" spans="2:13" x14ac:dyDescent="0.25">
      <c r="M11" s="3"/>
    </row>
    <row r="12" spans="2:13" x14ac:dyDescent="0.25">
      <c r="B12" s="4" t="s">
        <v>13</v>
      </c>
      <c r="C12" s="4"/>
      <c r="G12" s="5">
        <v>42583</v>
      </c>
    </row>
    <row r="13" spans="2:13" x14ac:dyDescent="0.25">
      <c r="F13" s="7" t="s">
        <v>0</v>
      </c>
      <c r="G13" s="5">
        <v>42948</v>
      </c>
    </row>
    <row r="14" spans="2:13" x14ac:dyDescent="0.25">
      <c r="F14" s="7" t="s">
        <v>1</v>
      </c>
      <c r="G14" s="6" t="str">
        <f>ROUNDUP((G13-G12)/365*24,0)  &amp; " рабочих дней"</f>
        <v>24 рабочих дней</v>
      </c>
    </row>
    <row r="15" spans="2:13" x14ac:dyDescent="0.25">
      <c r="C15" s="1" t="s">
        <v>12</v>
      </c>
      <c r="D15" s="7"/>
      <c r="F15" s="8">
        <v>43066</v>
      </c>
      <c r="G15" s="7" t="s">
        <v>0</v>
      </c>
      <c r="H15" s="57">
        <f>WORKDAY.INTL(F15,MID(G14,1,SEARCH(" ",G14)-1),"0000011")-1</f>
        <v>43097</v>
      </c>
    </row>
    <row r="17" spans="1:21" x14ac:dyDescent="0.25">
      <c r="A17" s="14"/>
      <c r="B17" s="14"/>
      <c r="C17" s="13"/>
      <c r="D17" s="14"/>
      <c r="E17" s="14"/>
      <c r="F17" s="14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x14ac:dyDescent="0.25">
      <c r="A18" s="14"/>
      <c r="B18" s="13"/>
      <c r="C18" s="13"/>
      <c r="D18" s="14"/>
      <c r="E18" s="13"/>
      <c r="F18" s="14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x14ac:dyDescent="0.25">
      <c r="A19" s="14"/>
      <c r="B19" s="13"/>
      <c r="C19" s="13"/>
      <c r="D19" s="13"/>
      <c r="E19" s="13"/>
      <c r="F19" s="14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25">
      <c r="A20" s="14"/>
      <c r="B20" s="59"/>
      <c r="C20" s="60"/>
      <c r="D20" s="30"/>
      <c r="E20" s="31"/>
      <c r="F20" s="32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25">
      <c r="A21" s="14"/>
      <c r="B21" s="59"/>
      <c r="C21" s="60"/>
      <c r="D21" s="30"/>
      <c r="E21" s="31"/>
      <c r="F21" s="32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25">
      <c r="A22" s="14"/>
      <c r="B22" s="59"/>
      <c r="C22" s="60"/>
      <c r="D22" s="30"/>
      <c r="E22" s="31"/>
      <c r="F22" s="32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25">
      <c r="A23" s="14"/>
      <c r="B23" s="59"/>
      <c r="C23" s="60"/>
      <c r="D23" s="30"/>
      <c r="E23" s="31"/>
      <c r="F23" s="32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x14ac:dyDescent="0.25">
      <c r="A24" s="14"/>
      <c r="B24" s="59"/>
      <c r="C24" s="60"/>
      <c r="D24" s="30"/>
      <c r="E24" s="31"/>
      <c r="F24" s="32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x14ac:dyDescent="0.25">
      <c r="A25" s="14"/>
      <c r="B25" s="59"/>
      <c r="C25" s="60"/>
      <c r="D25" s="30"/>
      <c r="E25" s="31"/>
      <c r="F25" s="32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x14ac:dyDescent="0.25">
      <c r="A26" s="14"/>
      <c r="B26" s="59"/>
      <c r="C26" s="60"/>
      <c r="D26" s="30"/>
      <c r="E26" s="31"/>
      <c r="F26" s="3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x14ac:dyDescent="0.25">
      <c r="A27" s="14"/>
      <c r="B27" s="59"/>
      <c r="C27" s="60"/>
      <c r="D27" s="30"/>
      <c r="E27" s="31"/>
      <c r="F27" s="32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x14ac:dyDescent="0.25">
      <c r="A28" s="14"/>
      <c r="B28" s="59"/>
      <c r="C28" s="60"/>
      <c r="D28" s="30"/>
      <c r="E28" s="31"/>
      <c r="F28" s="32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x14ac:dyDescent="0.25">
      <c r="A29" s="14"/>
      <c r="B29" s="59"/>
      <c r="C29" s="60"/>
      <c r="D29" s="30"/>
      <c r="E29" s="31"/>
      <c r="F29" s="32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x14ac:dyDescent="0.25">
      <c r="A30" s="14"/>
      <c r="B30" s="59"/>
      <c r="C30" s="60"/>
      <c r="D30" s="30"/>
      <c r="E30" s="31"/>
      <c r="F30" s="3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x14ac:dyDescent="0.25">
      <c r="A31" s="14"/>
      <c r="B31" s="59"/>
      <c r="C31" s="60"/>
      <c r="D31" s="30"/>
      <c r="E31" s="31"/>
      <c r="F31" s="32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ht="15.75" x14ac:dyDescent="0.25">
      <c r="A32" s="33"/>
      <c r="B32" s="34"/>
      <c r="C32" s="13"/>
      <c r="D32" s="33"/>
      <c r="E32" s="35"/>
      <c r="F32" s="35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x14ac:dyDescent="0.25">
      <c r="A34" s="13"/>
      <c r="B34" s="36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x14ac:dyDescent="0.25">
      <c r="A35" s="14"/>
      <c r="B35" s="1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x14ac:dyDescent="0.25">
      <c r="A36" s="14"/>
      <c r="B36" s="14"/>
      <c r="C36" s="14"/>
      <c r="D36" s="14"/>
      <c r="E36" s="14"/>
      <c r="F36" s="14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x14ac:dyDescent="0.25">
      <c r="A37" s="14"/>
      <c r="B37" s="14"/>
      <c r="C37" s="14"/>
      <c r="D37" s="14"/>
      <c r="E37" s="14"/>
      <c r="F37" s="14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x14ac:dyDescent="0.25">
      <c r="A38" s="14"/>
      <c r="B38" s="14"/>
      <c r="C38" s="14"/>
      <c r="D38" s="14"/>
      <c r="E38" s="14"/>
      <c r="F38" s="14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x14ac:dyDescent="0.25">
      <c r="A39" s="14"/>
      <c r="B39" s="14"/>
      <c r="C39" s="14"/>
      <c r="D39" s="14"/>
      <c r="E39" s="14"/>
      <c r="F39" s="14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x14ac:dyDescent="0.25">
      <c r="A40" s="14"/>
      <c r="B40" s="14"/>
      <c r="C40" s="14"/>
      <c r="D40" s="14"/>
      <c r="E40" s="14"/>
      <c r="F40" s="14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x14ac:dyDescent="0.25">
      <c r="A41" s="37"/>
      <c r="B41" s="22"/>
      <c r="C41" s="22"/>
      <c r="D41" s="22"/>
      <c r="E41" s="14"/>
      <c r="F41" s="15"/>
      <c r="G41" s="13"/>
      <c r="H41" s="13"/>
      <c r="I41" s="13"/>
      <c r="J41" s="13"/>
      <c r="K41" s="13"/>
      <c r="L41" s="14"/>
      <c r="M41" s="13"/>
      <c r="N41" s="13"/>
      <c r="O41" s="13"/>
      <c r="P41" s="13"/>
      <c r="Q41" s="13"/>
      <c r="R41" s="13"/>
      <c r="S41" s="13"/>
      <c r="T41" s="13"/>
      <c r="U41" s="13"/>
    </row>
    <row r="42" spans="1:21" ht="15.75" x14ac:dyDescent="0.25">
      <c r="A42" s="37"/>
      <c r="B42" s="38"/>
      <c r="C42" s="39"/>
      <c r="D42" s="35"/>
      <c r="E42" s="16"/>
      <c r="F42" s="17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x14ac:dyDescent="0.25">
      <c r="A44" s="13"/>
      <c r="B44" s="13"/>
      <c r="C44" s="13"/>
      <c r="D44" s="13"/>
      <c r="E44" s="40"/>
      <c r="F44" s="41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x14ac:dyDescent="0.25">
      <c r="A45" s="13"/>
      <c r="B45" s="13"/>
      <c r="C45" s="13"/>
      <c r="D45" s="13"/>
      <c r="E45" s="41"/>
      <c r="F45" s="41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x14ac:dyDescent="0.25">
      <c r="A46" s="13"/>
      <c r="B46" s="13"/>
      <c r="C46" s="13"/>
      <c r="D46" s="13"/>
      <c r="E46" s="42"/>
      <c r="F46" s="43"/>
      <c r="G46" s="41"/>
      <c r="H46" s="41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 x14ac:dyDescent="0.25">
      <c r="A47" s="13"/>
      <c r="B47" s="13"/>
      <c r="C47" s="13"/>
      <c r="D47" s="13"/>
      <c r="E47" s="13"/>
      <c r="F47" s="13"/>
      <c r="G47" s="41"/>
      <c r="H47" s="41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 x14ac:dyDescent="0.25">
      <c r="A61" s="13"/>
      <c r="B61" s="13"/>
      <c r="C61" s="13"/>
      <c r="D61" s="13"/>
      <c r="E61" s="44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1:2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1:2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1:21" x14ac:dyDescent="0.25">
      <c r="A64" s="13"/>
      <c r="B64" s="13"/>
      <c r="C64" s="13"/>
      <c r="D64" s="13"/>
      <c r="E64" s="44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1:23" x14ac:dyDescent="0.25">
      <c r="A65" s="36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1:2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spans="1:2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pans="1:2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pans="1:23" ht="18.75" x14ac:dyDescent="0.3">
      <c r="A70" s="13"/>
      <c r="B70" s="13"/>
      <c r="C70" s="13"/>
      <c r="D70" s="13"/>
      <c r="E70" s="13"/>
      <c r="F70" s="13"/>
      <c r="G70" s="13"/>
      <c r="H70" s="13"/>
      <c r="I70" s="13"/>
      <c r="J70" s="45"/>
      <c r="K70" s="13"/>
      <c r="L70" s="13"/>
      <c r="M70" s="13"/>
      <c r="N70" s="13"/>
      <c r="O70" s="13"/>
      <c r="P70" s="13"/>
      <c r="Q70" s="61"/>
      <c r="R70" s="62"/>
      <c r="S70" s="13"/>
      <c r="T70" s="13"/>
      <c r="U70" s="13"/>
    </row>
    <row r="71" spans="1:2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1:23" x14ac:dyDescent="0.25">
      <c r="A72" s="13"/>
      <c r="B72" s="13"/>
      <c r="C72" s="13"/>
      <c r="D72" s="22"/>
      <c r="E72" s="13"/>
      <c r="F72" s="13"/>
      <c r="G72" s="13"/>
      <c r="H72" s="36"/>
      <c r="I72" s="13"/>
      <c r="J72" s="13"/>
      <c r="K72" s="22"/>
      <c r="L72" s="13"/>
      <c r="M72" s="13"/>
      <c r="N72" s="13"/>
      <c r="O72" s="13"/>
      <c r="P72" s="36"/>
      <c r="Q72" s="13"/>
      <c r="R72" s="13"/>
      <c r="S72" s="13"/>
      <c r="T72" s="13"/>
      <c r="U72" s="46"/>
      <c r="V72" s="19"/>
      <c r="W72" s="9"/>
    </row>
    <row r="73" spans="1:23" x14ac:dyDescent="0.25">
      <c r="A73" s="13"/>
      <c r="B73" s="13"/>
      <c r="C73" s="13"/>
      <c r="D73" s="22"/>
      <c r="E73" s="13"/>
      <c r="F73" s="22"/>
      <c r="G73" s="13"/>
      <c r="H73" s="14"/>
      <c r="I73" s="14"/>
      <c r="J73" s="22"/>
      <c r="K73" s="22"/>
      <c r="L73" s="14"/>
      <c r="M73" s="14"/>
      <c r="N73" s="14"/>
      <c r="O73" s="14"/>
      <c r="P73" s="14"/>
      <c r="Q73" s="14"/>
      <c r="R73" s="14"/>
      <c r="S73" s="14"/>
      <c r="T73" s="13"/>
      <c r="U73" s="46"/>
      <c r="V73" s="18"/>
      <c r="W73" s="11"/>
    </row>
    <row r="74" spans="1:23" ht="15.75" x14ac:dyDescent="0.25">
      <c r="A74" s="47"/>
      <c r="B74" s="13"/>
      <c r="C74" s="13"/>
      <c r="D74" s="14"/>
      <c r="E74" s="22"/>
      <c r="F74" s="22"/>
      <c r="G74" s="22"/>
      <c r="H74" s="14"/>
      <c r="I74" s="14"/>
      <c r="J74" s="22"/>
      <c r="K74" s="22"/>
      <c r="L74" s="13"/>
      <c r="M74" s="13"/>
      <c r="N74" s="13"/>
      <c r="O74" s="36"/>
      <c r="P74" s="13"/>
      <c r="Q74" s="48"/>
      <c r="R74" s="36"/>
      <c r="S74" s="13"/>
      <c r="T74" s="13"/>
      <c r="U74" s="14"/>
      <c r="V74" s="19" t="s">
        <v>2</v>
      </c>
      <c r="W74" s="20" t="s">
        <v>3</v>
      </c>
    </row>
    <row r="75" spans="1:23" ht="15.75" x14ac:dyDescent="0.25">
      <c r="A75" s="47"/>
      <c r="B75" s="13"/>
      <c r="C75" s="13"/>
      <c r="D75" s="14"/>
      <c r="E75" s="22"/>
      <c r="F75" s="22"/>
      <c r="G75" s="22"/>
      <c r="H75" s="14"/>
      <c r="I75" s="14"/>
      <c r="J75" s="14"/>
      <c r="K75" s="13"/>
      <c r="L75" s="13"/>
      <c r="M75" s="13"/>
      <c r="N75" s="49"/>
      <c r="O75" s="14"/>
      <c r="P75" s="14"/>
      <c r="Q75" s="22"/>
      <c r="R75" s="14"/>
      <c r="S75" s="14"/>
      <c r="T75" s="22"/>
      <c r="U75" s="14"/>
      <c r="V75" s="14" t="s">
        <v>4</v>
      </c>
      <c r="W75" s="10" t="s">
        <v>5</v>
      </c>
    </row>
    <row r="76" spans="1:23" x14ac:dyDescent="0.25">
      <c r="A76" s="13"/>
      <c r="B76" s="13"/>
      <c r="C76" s="13"/>
      <c r="D76" s="14"/>
      <c r="E76" s="13"/>
      <c r="F76" s="13"/>
      <c r="G76" s="13"/>
      <c r="H76" s="14"/>
      <c r="I76" s="14"/>
      <c r="J76" s="14"/>
      <c r="K76" s="14"/>
      <c r="L76" s="14"/>
      <c r="M76" s="14"/>
      <c r="N76" s="22"/>
      <c r="O76" s="14"/>
      <c r="P76" s="14"/>
      <c r="Q76" s="14"/>
      <c r="R76" s="14"/>
      <c r="S76" s="14"/>
      <c r="T76" s="14"/>
      <c r="U76" s="14"/>
      <c r="V76" s="13"/>
      <c r="W76" s="10" t="s">
        <v>6</v>
      </c>
    </row>
    <row r="77" spans="1:23" x14ac:dyDescent="0.25">
      <c r="A77" s="13"/>
      <c r="B77" s="13"/>
      <c r="C77" s="13"/>
      <c r="D77" s="14"/>
      <c r="E77" s="13"/>
      <c r="F77" s="13"/>
      <c r="G77" s="13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0" t="s">
        <v>9</v>
      </c>
    </row>
    <row r="78" spans="1:23" x14ac:dyDescent="0.25">
      <c r="A78" s="13"/>
      <c r="B78" s="13"/>
      <c r="C78" s="13"/>
      <c r="D78" s="14"/>
      <c r="E78" s="13"/>
      <c r="F78" s="13"/>
      <c r="G78" s="13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0" t="s">
        <v>8</v>
      </c>
    </row>
    <row r="79" spans="1:23" x14ac:dyDescent="0.25">
      <c r="A79" s="13"/>
      <c r="B79" s="13"/>
      <c r="C79" s="13"/>
      <c r="D79" s="14"/>
      <c r="E79" s="14"/>
      <c r="F79" s="13"/>
      <c r="G79" s="13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22"/>
      <c r="V79" s="13"/>
      <c r="W79" s="10" t="s">
        <v>10</v>
      </c>
    </row>
    <row r="80" spans="1:23" x14ac:dyDescent="0.25">
      <c r="A80" s="13"/>
      <c r="B80" s="13"/>
      <c r="C80" s="13"/>
      <c r="D80" s="14"/>
      <c r="E80" s="14"/>
      <c r="F80" s="13"/>
      <c r="G80" s="13"/>
      <c r="H80" s="50"/>
      <c r="I80" s="50"/>
      <c r="J80" s="51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22"/>
      <c r="V80" s="13"/>
      <c r="W80" s="21" t="s">
        <v>11</v>
      </c>
    </row>
    <row r="81" spans="1:23" ht="15.75" thickBot="1" x14ac:dyDescent="0.3">
      <c r="A81" s="13"/>
      <c r="B81" s="13"/>
      <c r="C81" s="13"/>
      <c r="D81" s="13"/>
      <c r="E81" s="14"/>
      <c r="F81" s="13"/>
      <c r="G81" s="13"/>
      <c r="H81" s="13"/>
      <c r="I81" s="13"/>
      <c r="J81" s="13"/>
      <c r="K81" s="52"/>
      <c r="L81" s="14"/>
      <c r="M81" s="14"/>
      <c r="N81" s="14"/>
      <c r="O81" s="14"/>
      <c r="P81" s="14"/>
      <c r="Q81" s="14"/>
      <c r="R81" s="14"/>
      <c r="S81" s="14"/>
      <c r="T81" s="14"/>
      <c r="U81" s="13"/>
      <c r="V81" s="23"/>
      <c r="W81" s="12" t="s">
        <v>7</v>
      </c>
    </row>
    <row r="82" spans="1:23" ht="15.75" x14ac:dyDescent="0.25">
      <c r="A82" s="13"/>
      <c r="B82" s="13"/>
      <c r="C82" s="13"/>
      <c r="D82" s="14"/>
      <c r="E82" s="37"/>
      <c r="F82" s="37"/>
      <c r="G82" s="15"/>
      <c r="H82" s="32"/>
      <c r="I82" s="50"/>
      <c r="J82" s="51"/>
      <c r="K82" s="53"/>
      <c r="L82" s="54"/>
      <c r="M82" s="54"/>
      <c r="N82" s="51"/>
      <c r="O82" s="50"/>
      <c r="P82" s="50"/>
      <c r="Q82" s="51"/>
      <c r="R82" s="50"/>
      <c r="S82" s="50"/>
      <c r="T82" s="51"/>
      <c r="U82" s="50"/>
      <c r="V82" s="29">
        <f>I82-S82</f>
        <v>0</v>
      </c>
      <c r="W82" s="24">
        <f>SUM(U82:V82)</f>
        <v>0</v>
      </c>
    </row>
    <row r="83" spans="1:2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1:23" x14ac:dyDescent="0.25">
      <c r="A84" s="13"/>
      <c r="B84" s="13"/>
      <c r="C84" s="13"/>
      <c r="D84" s="55"/>
      <c r="E84" s="14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1:2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1:2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1:2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1:2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1:2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1:2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1:2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1:2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1:2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1:2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1:2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1:2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</row>
    <row r="101" spans="1:2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1:2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1:2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1:2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</row>
    <row r="105" spans="1:2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1:2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</row>
    <row r="107" spans="1:2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</row>
    <row r="108" spans="1:2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1:2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</row>
    <row r="110" spans="1:2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</row>
    <row r="111" spans="1:2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</row>
    <row r="112" spans="1:2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1:2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</row>
    <row r="114" spans="1:2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</row>
    <row r="115" spans="1:2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</row>
    <row r="116" spans="1:2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</row>
    <row r="117" spans="1:2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</row>
    <row r="118" spans="1:2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</row>
    <row r="119" spans="1:2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</row>
    <row r="120" spans="1:2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</row>
    <row r="121" spans="1:2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</row>
    <row r="122" spans="1:2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</row>
    <row r="123" spans="1:2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</row>
  </sheetData>
  <mergeCells count="13">
    <mergeCell ref="Q70:R70"/>
    <mergeCell ref="B26:C26"/>
    <mergeCell ref="B27:C27"/>
    <mergeCell ref="B28:C28"/>
    <mergeCell ref="B29:C29"/>
    <mergeCell ref="B30:C30"/>
    <mergeCell ref="B31:C31"/>
    <mergeCell ref="B25:C25"/>
    <mergeCell ref="B20:C20"/>
    <mergeCell ref="B21:C21"/>
    <mergeCell ref="B22:C22"/>
    <mergeCell ref="B23:C23"/>
    <mergeCell ref="B24:C24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Календарные дни</vt:lpstr>
      <vt:lpstr>2. Рабочие дни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max</cp:lastModifiedBy>
  <cp:lastPrinted>2017-12-12T12:29:01Z</cp:lastPrinted>
  <dcterms:created xsi:type="dcterms:W3CDTF">2017-12-12T12:15:18Z</dcterms:created>
  <dcterms:modified xsi:type="dcterms:W3CDTF">2017-12-13T08:56:22Z</dcterms:modified>
</cp:coreProperties>
</file>