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 activeTab="1"/>
  </bookViews>
  <sheets>
    <sheet name="Заправка по АВТОМО ДНЯМ і МІСЯЦ" sheetId="16" r:id="rId1"/>
    <sheet name="Лист_2" sheetId="17" r:id="rId2"/>
  </sheets>
  <calcPr calcId="152511"/>
</workbook>
</file>

<file path=xl/calcChain.xml><?xml version="1.0" encoding="utf-8"?>
<calcChain xmlns="http://schemas.openxmlformats.org/spreadsheetml/2006/main">
  <c r="B31" i="17" l="1"/>
  <c r="A14" i="17"/>
  <c r="A15" i="17"/>
  <c r="A16" i="17" s="1"/>
  <c r="A13" i="17"/>
  <c r="A12" i="17"/>
  <c r="AL12" i="17" s="1"/>
  <c r="B30" i="16"/>
  <c r="AJ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K43" i="17"/>
  <c r="J43" i="17"/>
  <c r="I43" i="17"/>
  <c r="H43" i="17"/>
  <c r="G43" i="17"/>
  <c r="F43" i="17"/>
  <c r="E43" i="17"/>
  <c r="D43" i="17"/>
  <c r="C43" i="17"/>
  <c r="B43" i="17"/>
  <c r="AG42" i="17"/>
  <c r="L42" i="17"/>
  <c r="AH42" i="17" s="1"/>
  <c r="AG41" i="17"/>
  <c r="L41" i="17"/>
  <c r="AH41" i="17" s="1"/>
  <c r="AG40" i="17"/>
  <c r="L40" i="17"/>
  <c r="AH40" i="17" s="1"/>
  <c r="AG39" i="17"/>
  <c r="L39" i="17"/>
  <c r="AH39" i="17" s="1"/>
  <c r="AG38" i="17"/>
  <c r="L38" i="17"/>
  <c r="AH38" i="17" s="1"/>
  <c r="AG37" i="17"/>
  <c r="L37" i="17"/>
  <c r="AH37" i="17" s="1"/>
  <c r="AG36" i="17"/>
  <c r="L36" i="17"/>
  <c r="AH36" i="17" s="1"/>
  <c r="AG35" i="17"/>
  <c r="L35" i="17"/>
  <c r="AH35" i="17" s="1"/>
  <c r="AG34" i="17"/>
  <c r="L34" i="17"/>
  <c r="AH34" i="17" s="1"/>
  <c r="AG33" i="17"/>
  <c r="L33" i="17"/>
  <c r="AH33" i="17" s="1"/>
  <c r="AG32" i="17"/>
  <c r="L32" i="17"/>
  <c r="AH32" i="17" s="1"/>
  <c r="AG31" i="17"/>
  <c r="L31" i="17"/>
  <c r="AH31" i="17" s="1"/>
  <c r="AG30" i="17"/>
  <c r="L30" i="17"/>
  <c r="AH30" i="17" s="1"/>
  <c r="AI30" i="17" s="1"/>
  <c r="AK30" i="17" s="1"/>
  <c r="B30" i="17" a="1"/>
  <c r="B30" i="17" s="1"/>
  <c r="AG29" i="17"/>
  <c r="L29" i="17"/>
  <c r="AH29" i="17" s="1"/>
  <c r="AG28" i="17"/>
  <c r="L28" i="17"/>
  <c r="AH28" i="17" s="1"/>
  <c r="AG27" i="17"/>
  <c r="L27" i="17"/>
  <c r="AH27" i="17" s="1"/>
  <c r="AG26" i="17"/>
  <c r="L26" i="17"/>
  <c r="AH26" i="17" s="1"/>
  <c r="AG25" i="17"/>
  <c r="L25" i="17"/>
  <c r="AH25" i="17" s="1"/>
  <c r="AG24" i="17"/>
  <c r="L24" i="17"/>
  <c r="AH24" i="17" s="1"/>
  <c r="AG23" i="17"/>
  <c r="L23" i="17"/>
  <c r="AH23" i="17" s="1"/>
  <c r="AG22" i="17"/>
  <c r="L22" i="17"/>
  <c r="AH22" i="17" s="1"/>
  <c r="AG21" i="17"/>
  <c r="L21" i="17"/>
  <c r="AH21" i="17" s="1"/>
  <c r="AG20" i="17"/>
  <c r="L20" i="17"/>
  <c r="AH20" i="17" s="1"/>
  <c r="AG19" i="17"/>
  <c r="L19" i="17"/>
  <c r="AH19" i="17" s="1"/>
  <c r="AG18" i="17"/>
  <c r="L18" i="17"/>
  <c r="AH18" i="17" s="1"/>
  <c r="AG17" i="17"/>
  <c r="L17" i="17"/>
  <c r="AH17" i="17" s="1"/>
  <c r="AG16" i="17"/>
  <c r="L16" i="17"/>
  <c r="AH16" i="17" s="1"/>
  <c r="AL15" i="17"/>
  <c r="AG15" i="17"/>
  <c r="L15" i="17"/>
  <c r="AH15" i="17" s="1"/>
  <c r="AL14" i="17"/>
  <c r="AG14" i="17"/>
  <c r="L14" i="17"/>
  <c r="AH14" i="17" s="1"/>
  <c r="AL13" i="17"/>
  <c r="AG13" i="17"/>
  <c r="L13" i="17"/>
  <c r="AH13" i="17" s="1"/>
  <c r="AG12" i="17"/>
  <c r="L12" i="17"/>
  <c r="AH12" i="17" s="1"/>
  <c r="AI12" i="17" s="1"/>
  <c r="A15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12" i="16"/>
  <c r="B43" i="16"/>
  <c r="AI31" i="17" l="1"/>
  <c r="AK31" i="17" s="1"/>
  <c r="B32" i="17" s="1"/>
  <c r="AI32" i="17" s="1"/>
  <c r="AK32" i="17" s="1"/>
  <c r="AL16" i="17"/>
  <c r="A17" i="17"/>
  <c r="AI43" i="17"/>
  <c r="AK12" i="17"/>
  <c r="L43" i="17"/>
  <c r="AG43" i="17"/>
  <c r="AJ43" i="16"/>
  <c r="A42" i="16"/>
  <c r="AL42" i="16" s="1"/>
  <c r="A41" i="16"/>
  <c r="AL41" i="16" s="1"/>
  <c r="A40" i="16"/>
  <c r="AL40" i="16" s="1"/>
  <c r="A39" i="16"/>
  <c r="AL39" i="16" s="1"/>
  <c r="A38" i="16"/>
  <c r="AL38" i="16" s="1"/>
  <c r="A37" i="16"/>
  <c r="AL37" i="16" s="1"/>
  <c r="A36" i="16"/>
  <c r="AL36" i="16" s="1"/>
  <c r="A35" i="16"/>
  <c r="AL35" i="16" s="1"/>
  <c r="A34" i="16"/>
  <c r="AL34" i="16" s="1"/>
  <c r="A33" i="16"/>
  <c r="AL33" i="16" s="1"/>
  <c r="A32" i="16"/>
  <c r="AL32" i="16" s="1"/>
  <c r="A31" i="16"/>
  <c r="AL31" i="16" s="1"/>
  <c r="A30" i="16"/>
  <c r="AL30" i="16" s="1"/>
  <c r="A29" i="16"/>
  <c r="AL29" i="16" s="1"/>
  <c r="A28" i="16"/>
  <c r="AL28" i="16" s="1"/>
  <c r="A27" i="16"/>
  <c r="AL27" i="16" s="1"/>
  <c r="A26" i="16"/>
  <c r="AL26" i="16" s="1"/>
  <c r="A25" i="16"/>
  <c r="AL25" i="16" s="1"/>
  <c r="A24" i="16"/>
  <c r="AL24" i="16" s="1"/>
  <c r="A23" i="16"/>
  <c r="AL23" i="16" s="1"/>
  <c r="A22" i="16"/>
  <c r="AL22" i="16" s="1"/>
  <c r="A21" i="16"/>
  <c r="AL21" i="16" s="1"/>
  <c r="A20" i="16"/>
  <c r="AL20" i="16" s="1"/>
  <c r="A19" i="16"/>
  <c r="AL19" i="16" s="1"/>
  <c r="A18" i="16"/>
  <c r="AL18" i="16" s="1"/>
  <c r="A17" i="16"/>
  <c r="AL17" i="16" s="1"/>
  <c r="A16" i="16"/>
  <c r="AL16" i="16" s="1"/>
  <c r="AL15" i="16"/>
  <c r="A14" i="16"/>
  <c r="AL14" i="16" s="1"/>
  <c r="A13" i="16"/>
  <c r="AL13" i="16" s="1"/>
  <c r="A12" i="16"/>
  <c r="AL12" i="16" s="1"/>
  <c r="B33" i="17" l="1"/>
  <c r="AI33" i="17" s="1"/>
  <c r="AK33" i="17" s="1"/>
  <c r="A18" i="17"/>
  <c r="AL17" i="17"/>
  <c r="AH43" i="17"/>
  <c r="AK43" i="17"/>
  <c r="B13" i="17"/>
  <c r="AI13" i="17" s="1"/>
  <c r="AK13" i="17" s="1"/>
  <c r="B14" i="17" s="1"/>
  <c r="AI14" i="17" s="1"/>
  <c r="AK14" i="17" s="1"/>
  <c r="B15" i="17" s="1"/>
  <c r="AI15" i="17" s="1"/>
  <c r="AK15" i="17" s="1"/>
  <c r="B16" i="17" s="1"/>
  <c r="AI16" i="17" s="1"/>
  <c r="AK16" i="17" s="1"/>
  <c r="B17" i="17" s="1"/>
  <c r="AI17" i="17" s="1"/>
  <c r="AK17" i="17" s="1"/>
  <c r="B18" i="17" s="1"/>
  <c r="AI18" i="17" s="1"/>
  <c r="AK18" i="17" s="1"/>
  <c r="B19" i="17" s="1"/>
  <c r="AI19" i="17" s="1"/>
  <c r="AK19" i="17" s="1"/>
  <c r="B20" i="17" s="1"/>
  <c r="AI20" i="17" s="1"/>
  <c r="AK20" i="17" s="1"/>
  <c r="B21" i="17" s="1"/>
  <c r="AI21" i="17" s="1"/>
  <c r="AK21" i="17" s="1"/>
  <c r="B22" i="17" s="1"/>
  <c r="AI22" i="17" s="1"/>
  <c r="AK22" i="17" s="1"/>
  <c r="B23" i="17" s="1"/>
  <c r="AI23" i="17" s="1"/>
  <c r="AK23" i="17" s="1"/>
  <c r="B24" i="17" s="1"/>
  <c r="AI24" i="17" s="1"/>
  <c r="AK24" i="17" s="1"/>
  <c r="B25" i="17" s="1"/>
  <c r="AI25" i="17" s="1"/>
  <c r="AK25" i="17" s="1"/>
  <c r="B26" i="17" s="1"/>
  <c r="AI26" i="17" s="1"/>
  <c r="AK26" i="17" s="1"/>
  <c r="B27" i="17" s="1"/>
  <c r="AI27" i="17" s="1"/>
  <c r="AK27" i="17" s="1"/>
  <c r="B28" i="17" s="1"/>
  <c r="AI28" i="17" s="1"/>
  <c r="AK28" i="17" s="1"/>
  <c r="B29" i="17" s="1"/>
  <c r="AI29" i="17" s="1"/>
  <c r="AK29" i="17" s="1"/>
  <c r="L12" i="16"/>
  <c r="L13" i="16"/>
  <c r="AH13" i="16" s="1"/>
  <c r="L14" i="16"/>
  <c r="AH14" i="16" s="1"/>
  <c r="L15" i="16"/>
  <c r="AH15" i="16" s="1"/>
  <c r="L16" i="16"/>
  <c r="AH16" i="16" s="1"/>
  <c r="L17" i="16"/>
  <c r="AH17" i="16" s="1"/>
  <c r="L18" i="16"/>
  <c r="AH18" i="16" s="1"/>
  <c r="L19" i="16"/>
  <c r="AH19" i="16" s="1"/>
  <c r="L20" i="16"/>
  <c r="AH20" i="16" s="1"/>
  <c r="L21" i="16"/>
  <c r="AH21" i="16" s="1"/>
  <c r="L22" i="16"/>
  <c r="AH22" i="16" s="1"/>
  <c r="L23" i="16"/>
  <c r="AH23" i="16" s="1"/>
  <c r="L24" i="16"/>
  <c r="AH24" i="16" s="1"/>
  <c r="L25" i="16"/>
  <c r="AH25" i="16" s="1"/>
  <c r="L26" i="16"/>
  <c r="AH26" i="16" s="1"/>
  <c r="L27" i="16"/>
  <c r="AH27" i="16" s="1"/>
  <c r="L28" i="16"/>
  <c r="AH28" i="16" s="1"/>
  <c r="L29" i="16"/>
  <c r="AH29" i="16" s="1"/>
  <c r="L30" i="16"/>
  <c r="AH30" i="16" s="1"/>
  <c r="L31" i="16"/>
  <c r="AH31" i="16" s="1"/>
  <c r="L32" i="16"/>
  <c r="AH32" i="16" s="1"/>
  <c r="L33" i="16"/>
  <c r="AH33" i="16" s="1"/>
  <c r="L34" i="16"/>
  <c r="AH34" i="16" s="1"/>
  <c r="L35" i="16"/>
  <c r="AH35" i="16" s="1"/>
  <c r="L36" i="16"/>
  <c r="AH36" i="16" s="1"/>
  <c r="L37" i="16"/>
  <c r="AH37" i="16" s="1"/>
  <c r="L38" i="16"/>
  <c r="AH38" i="16" s="1"/>
  <c r="L39" i="16"/>
  <c r="AH39" i="16" s="1"/>
  <c r="L40" i="16"/>
  <c r="AH40" i="16" s="1"/>
  <c r="L41" i="16"/>
  <c r="AH41" i="16" s="1"/>
  <c r="L42" i="16"/>
  <c r="AH42" i="16" s="1"/>
  <c r="C43" i="16"/>
  <c r="D43" i="16"/>
  <c r="E43" i="16"/>
  <c r="F43" i="16"/>
  <c r="G43" i="16"/>
  <c r="H43" i="16"/>
  <c r="I43" i="16"/>
  <c r="J43" i="16"/>
  <c r="K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B34" i="17" l="1"/>
  <c r="AI34" i="17" s="1"/>
  <c r="AK34" i="17" s="1"/>
  <c r="AL18" i="17"/>
  <c r="A19" i="17"/>
  <c r="AI12" i="16"/>
  <c r="AK12" i="16" s="1"/>
  <c r="B13" i="16" s="1"/>
  <c r="AI13" i="16" s="1"/>
  <c r="AH12" i="16"/>
  <c r="AI43" i="16"/>
  <c r="AG43" i="16"/>
  <c r="L43" i="16"/>
  <c r="B35" i="17" l="1"/>
  <c r="AI35" i="17" s="1"/>
  <c r="AK35" i="17" s="1"/>
  <c r="A20" i="17"/>
  <c r="AL19" i="17"/>
  <c r="AK13" i="16"/>
  <c r="B14" i="16" s="1"/>
  <c r="AI14" i="16" s="1"/>
  <c r="AK14" i="16" s="1"/>
  <c r="B15" i="16" s="1"/>
  <c r="AI15" i="16" s="1"/>
  <c r="AK15" i="16" s="1"/>
  <c r="AK43" i="16"/>
  <c r="AH43" i="16"/>
  <c r="B36" i="17" l="1"/>
  <c r="AI36" i="17" s="1"/>
  <c r="AK36" i="17" s="1"/>
  <c r="AL20" i="17"/>
  <c r="A21" i="17"/>
  <c r="B16" i="16"/>
  <c r="AI16" i="16" s="1"/>
  <c r="AK16" i="16" s="1"/>
  <c r="B17" i="16" s="1"/>
  <c r="AI17" i="16" s="1"/>
  <c r="AK17" i="16" s="1"/>
  <c r="B18" i="16" s="1"/>
  <c r="AI18" i="16" s="1"/>
  <c r="AK18" i="16" s="1"/>
  <c r="B19" i="16" s="1"/>
  <c r="AI19" i="16" s="1"/>
  <c r="AK19" i="16" s="1"/>
  <c r="B20" i="16" s="1"/>
  <c r="AI20" i="16" s="1"/>
  <c r="AK20" i="16" s="1"/>
  <c r="B21" i="16" s="1"/>
  <c r="AI21" i="16" s="1"/>
  <c r="AK21" i="16" s="1"/>
  <c r="B22" i="16" s="1"/>
  <c r="AI22" i="16" s="1"/>
  <c r="AK22" i="16" s="1"/>
  <c r="B23" i="16" s="1"/>
  <c r="AI23" i="16" s="1"/>
  <c r="AK23" i="16" s="1"/>
  <c r="B24" i="16" s="1"/>
  <c r="AI24" i="16" s="1"/>
  <c r="AK24" i="16" s="1"/>
  <c r="B25" i="16" s="1"/>
  <c r="AI25" i="16" s="1"/>
  <c r="AK25" i="16" s="1"/>
  <c r="B26" i="16" s="1"/>
  <c r="AI26" i="16" s="1"/>
  <c r="AK26" i="16" s="1"/>
  <c r="B27" i="16" s="1"/>
  <c r="AI27" i="16" s="1"/>
  <c r="AK27" i="16" s="1"/>
  <c r="B28" i="16" s="1"/>
  <c r="AI28" i="16" s="1"/>
  <c r="AK28" i="16" s="1"/>
  <c r="B29" i="16" s="1"/>
  <c r="AI29" i="16" s="1"/>
  <c r="AK29" i="16" s="1"/>
  <c r="AI30" i="16" s="1"/>
  <c r="AK30" i="16" s="1"/>
  <c r="B37" i="17" l="1"/>
  <c r="AI37" i="17" s="1"/>
  <c r="AK37" i="17" s="1"/>
  <c r="A22" i="17"/>
  <c r="AL21" i="17"/>
  <c r="B31" i="16"/>
  <c r="AI31" i="16" s="1"/>
  <c r="AK31" i="16" s="1"/>
  <c r="B32" i="16" s="1"/>
  <c r="AI32" i="16" s="1"/>
  <c r="AK32" i="16" s="1"/>
  <c r="B33" i="16" s="1"/>
  <c r="AI33" i="16" s="1"/>
  <c r="AK33" i="16" s="1"/>
  <c r="B34" i="16" s="1"/>
  <c r="AI34" i="16" s="1"/>
  <c r="AK34" i="16" s="1"/>
  <c r="B35" i="16" s="1"/>
  <c r="AI35" i="16" s="1"/>
  <c r="AK35" i="16" s="1"/>
  <c r="B36" i="16" s="1"/>
  <c r="AI36" i="16" s="1"/>
  <c r="AK36" i="16" s="1"/>
  <c r="B37" i="16" s="1"/>
  <c r="AI37" i="16" s="1"/>
  <c r="AK37" i="16" s="1"/>
  <c r="B38" i="16" s="1"/>
  <c r="AI38" i="16" s="1"/>
  <c r="AK38" i="16" s="1"/>
  <c r="B39" i="16" s="1"/>
  <c r="AI39" i="16" s="1"/>
  <c r="AK39" i="16" s="1"/>
  <c r="B40" i="16" s="1"/>
  <c r="AI40" i="16" s="1"/>
  <c r="AK40" i="16" s="1"/>
  <c r="B41" i="16" s="1"/>
  <c r="AI41" i="16" s="1"/>
  <c r="AK41" i="16" s="1"/>
  <c r="B42" i="16" s="1"/>
  <c r="AI42" i="16" s="1"/>
  <c r="AK42" i="16" s="1"/>
  <c r="B38" i="17" l="1"/>
  <c r="AI38" i="17" s="1"/>
  <c r="AK38" i="17" s="1"/>
  <c r="AL22" i="17"/>
  <c r="A23" i="17"/>
  <c r="B39" i="17" l="1"/>
  <c r="AI39" i="17" s="1"/>
  <c r="AK39" i="17" s="1"/>
  <c r="A24" i="17"/>
  <c r="AL23" i="17"/>
  <c r="B40" i="17" l="1"/>
  <c r="AI40" i="17" s="1"/>
  <c r="AK40" i="17" s="1"/>
  <c r="AL24" i="17"/>
  <c r="A25" i="17"/>
  <c r="B41" i="17" l="1"/>
  <c r="AI41" i="17" s="1"/>
  <c r="AK41" i="17" s="1"/>
  <c r="A26" i="17"/>
  <c r="AL25" i="17"/>
  <c r="B42" i="17" l="1"/>
  <c r="AI42" i="17" s="1"/>
  <c r="AK42" i="17" s="1"/>
  <c r="AL26" i="17"/>
  <c r="A27" i="17"/>
  <c r="A28" i="17" l="1"/>
  <c r="AL27" i="17"/>
  <c r="AL28" i="17" l="1"/>
  <c r="A29" i="17"/>
  <c r="A30" i="17" l="1"/>
  <c r="AL29" i="17"/>
  <c r="AL30" i="17" l="1"/>
  <c r="A31" i="17"/>
  <c r="A32" i="17" l="1"/>
  <c r="AL31" i="17"/>
  <c r="A33" i="17" l="1"/>
  <c r="AL32" i="17"/>
  <c r="A34" i="17" l="1"/>
  <c r="AL33" i="17"/>
  <c r="A35" i="17" l="1"/>
  <c r="AL34" i="17"/>
  <c r="A36" i="17" l="1"/>
  <c r="AL35" i="17"/>
  <c r="A37" i="17" l="1"/>
  <c r="AL36" i="17"/>
  <c r="A38" i="17" l="1"/>
  <c r="AL37" i="17"/>
  <c r="A39" i="17" l="1"/>
  <c r="AL38" i="17"/>
  <c r="A40" i="17" l="1"/>
  <c r="AL39" i="17"/>
  <c r="A41" i="17" l="1"/>
  <c r="AL40" i="17"/>
  <c r="A42" i="17" l="1"/>
  <c r="AL42" i="17" s="1"/>
  <c r="AL41" i="17"/>
</calcChain>
</file>

<file path=xl/comments1.xml><?xml version="1.0" encoding="utf-8"?>
<comments xmlns="http://schemas.openxmlformats.org/spreadsheetml/2006/main">
  <authors>
    <author>Владимир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<sst xmlns="http://schemas.openxmlformats.org/spreadsheetml/2006/main" count="96" uniqueCount="33">
  <si>
    <t>Дата</t>
  </si>
  <si>
    <t>в цистер-</t>
  </si>
  <si>
    <t>ВСЬОГО</t>
  </si>
  <si>
    <t>дня</t>
  </si>
  <si>
    <t>Декабрь 2017</t>
  </si>
  <si>
    <t>АВТОМО-</t>
  </si>
  <si>
    <t>ДОРОЖ-</t>
  </si>
  <si>
    <t>РАЗОМ</t>
  </si>
  <si>
    <t xml:space="preserve">в </t>
  </si>
  <si>
    <t>в</t>
  </si>
  <si>
    <t xml:space="preserve">на </t>
  </si>
  <si>
    <t>Заправка автомобилей и техники за</t>
  </si>
  <si>
    <t>Автомобили</t>
  </si>
  <si>
    <t>месяца</t>
  </si>
  <si>
    <t>Остаток</t>
  </si>
  <si>
    <t xml:space="preserve">не на </t>
  </si>
  <si>
    <t>утро</t>
  </si>
  <si>
    <t>литров</t>
  </si>
  <si>
    <t>ДОРОЖНАЯ ТЕХНИКА  И  МЕХАНИЗМЫ</t>
  </si>
  <si>
    <t>ВСЕГО</t>
  </si>
  <si>
    <t>БИЛИ</t>
  </si>
  <si>
    <t>цистерне</t>
  </si>
  <si>
    <t>вечер</t>
  </si>
  <si>
    <t>Покупка</t>
  </si>
  <si>
    <t>после</t>
  </si>
  <si>
    <t>получения</t>
  </si>
  <si>
    <t>НАЯ ТЕХ-</t>
  </si>
  <si>
    <t xml:space="preserve">НИКА </t>
  </si>
  <si>
    <t>И</t>
  </si>
  <si>
    <t>МЕХАНИ-</t>
  </si>
  <si>
    <t>ЗМЫ</t>
  </si>
  <si>
    <t xml:space="preserve">БИЛИ + </t>
  </si>
  <si>
    <t>НИКА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</si>
</sst>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d\ mmm\ yy;@"/>
  </numFmts>
  <fonts count="19" x14ac:knownFonts="1">
    <font>
      <sz val="11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6"/>
      <color rgb="FF000099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8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9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0" fillId="0" borderId="1" xfId="0" applyBorder="1" applyProtection="1"/>
    <xf numFmtId="0" fontId="2" fillId="0" borderId="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4" fontId="7" fillId="0" borderId="22" xfId="0" applyNumberFormat="1" applyFont="1" applyBorder="1" applyAlignment="1" applyProtection="1">
      <alignment horizontal="center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  <protection locked="0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4" fontId="4" fillId="4" borderId="2" xfId="0" applyNumberFormat="1" applyFont="1" applyFill="1" applyBorder="1" applyAlignment="1" applyProtection="1">
      <alignment horizontal="center"/>
      <protection locked="0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2" fillId="4" borderId="19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3" xfId="0" applyNumberFormat="1" applyFill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49" fontId="16" fillId="2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64" fontId="1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" xfId="0" applyBorder="1" applyProtection="1"/>
    <xf numFmtId="0" fontId="2" fillId="0" borderId="18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20" xfId="0" applyBorder="1" applyProtection="1"/>
    <xf numFmtId="0" fontId="12" fillId="0" borderId="20" xfId="0" applyFont="1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1" xfId="0" applyBorder="1" applyProtection="1"/>
    <xf numFmtId="0" fontId="12" fillId="0" borderId="21" xfId="0" applyFont="1" applyBorder="1" applyProtection="1"/>
    <xf numFmtId="0" fontId="0" fillId="0" borderId="12" xfId="0" applyBorder="1" applyProtection="1"/>
    <xf numFmtId="0" fontId="0" fillId="0" borderId="9" xfId="0" applyBorder="1" applyProtection="1"/>
    <xf numFmtId="0" fontId="3" fillId="0" borderId="21" xfId="0" applyFont="1" applyBorder="1" applyProtection="1"/>
    <xf numFmtId="0" fontId="12" fillId="0" borderId="5" xfId="0" applyFont="1" applyBorder="1" applyAlignment="1" applyProtection="1">
      <alignment horizontal="center"/>
    </xf>
    <xf numFmtId="0" fontId="0" fillId="0" borderId="11" xfId="0" applyBorder="1" applyProtection="1"/>
    <xf numFmtId="0" fontId="1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6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0" fillId="0" borderId="10" xfId="0" applyBorder="1" applyProtection="1"/>
    <xf numFmtId="0" fontId="17" fillId="0" borderId="1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4" fontId="2" fillId="0" borderId="13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5" xfId="0" applyFont="1" applyBorder="1" applyProtection="1"/>
    <xf numFmtId="0" fontId="12" fillId="0" borderId="13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4" borderId="0" xfId="0" applyFill="1" applyProtection="1">
      <protection locked="0"/>
    </xf>
    <xf numFmtId="0" fontId="0" fillId="4" borderId="12" xfId="0" applyFill="1" applyBorder="1" applyProtection="1">
      <protection locked="0"/>
    </xf>
    <xf numFmtId="4" fontId="4" fillId="4" borderId="12" xfId="0" applyNumberFormat="1" applyFont="1" applyFill="1" applyBorder="1" applyAlignment="1" applyProtection="1">
      <alignment horizontal="center"/>
      <protection locked="0"/>
    </xf>
    <xf numFmtId="4" fontId="2" fillId="4" borderId="21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/>
      <protection locked="0"/>
    </xf>
    <xf numFmtId="4" fontId="7" fillId="0" borderId="16" xfId="0" applyNumberFormat="1" applyFont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  <protection locked="0"/>
    </xf>
    <xf numFmtId="4" fontId="4" fillId="4" borderId="19" xfId="0" applyNumberFormat="1" applyFont="1" applyFill="1" applyBorder="1" applyAlignment="1" applyProtection="1">
      <alignment horizontal="center"/>
      <protection locked="0"/>
    </xf>
    <xf numFmtId="4" fontId="2" fillId="4" borderId="3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14" fontId="0" fillId="0" borderId="11" xfId="0" applyNumberFormat="1" applyBorder="1" applyProtection="1"/>
    <xf numFmtId="14" fontId="0" fillId="0" borderId="17" xfId="0" applyNumberFormat="1" applyBorder="1" applyProtection="1"/>
    <xf numFmtId="0" fontId="2" fillId="0" borderId="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4" fontId="7" fillId="0" borderId="25" xfId="0" applyNumberFormat="1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7" fillId="0" borderId="26" xfId="0" applyNumberFormat="1" applyFont="1" applyBorder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7" fillId="0" borderId="27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0" fillId="0" borderId="0" xfId="0" applyNumberFormat="1" applyProtection="1"/>
    <xf numFmtId="0" fontId="3" fillId="0" borderId="6" xfId="0" applyFont="1" applyBorder="1" applyAlignment="1">
      <alignment horizontal="center"/>
    </xf>
    <xf numFmtId="4" fontId="3" fillId="2" borderId="2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CC"/>
      <color rgb="FFFFFF99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9" sqref="B29:B31"/>
    </sheetView>
  </sheetViews>
  <sheetFormatPr defaultRowHeight="15" x14ac:dyDescent="0.2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 x14ac:dyDescent="0.3">
      <c r="C1" s="139"/>
      <c r="D1" s="30" t="s">
        <v>11</v>
      </c>
      <c r="J1" s="31" t="s">
        <v>4</v>
      </c>
      <c r="M1" s="16"/>
    </row>
    <row r="2" spans="1:38" ht="21" x14ac:dyDescent="0.3">
      <c r="B2" s="32"/>
      <c r="C2" s="33"/>
      <c r="D2" s="32"/>
      <c r="E2" s="34"/>
      <c r="F2" s="35"/>
      <c r="G2" s="35"/>
    </row>
    <row r="3" spans="1:38" x14ac:dyDescent="0.25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 x14ac:dyDescent="0.25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 x14ac:dyDescent="0.25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 x14ac:dyDescent="0.25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 x14ac:dyDescent="0.25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 x14ac:dyDescent="0.25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 x14ac:dyDescent="0.25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 x14ac:dyDescent="0.25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 x14ac:dyDescent="0.3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 x14ac:dyDescent="0.25">
      <c r="A12" s="111">
        <f>DATE(YEAR($J$1),MONTH($J$1),COLUMN(A1))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 x14ac:dyDescent="0.25">
      <c r="A13" s="111">
        <f>DATE(YEAR($J$1),MONTH($J$1),COLUMN(D1))</f>
        <v>43073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43073</v>
      </c>
    </row>
    <row r="14" spans="1:38" ht="15.75" x14ac:dyDescent="0.25">
      <c r="A14" s="111">
        <f>DATE(YEAR($J$1),MONTH($J$1),COLUMN(C1))</f>
        <v>43072</v>
      </c>
      <c r="B14" s="131" t="str">
        <f t="shared" ref="B14:B41" si="5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6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 x14ac:dyDescent="0.25">
      <c r="A15" s="111">
        <f>DATE(YEAR($J$1),MONTH($J$1),COLUMN(D1))</f>
        <v>43073</v>
      </c>
      <c r="B15" s="131" t="str">
        <f t="shared" si="5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6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 x14ac:dyDescent="0.25">
      <c r="A16" s="111">
        <f>DATE(YEAR($J$1),MONTH($J$1),COLUMN(E1))</f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6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 x14ac:dyDescent="0.25">
      <c r="A17" s="111">
        <f>DATE(YEAR($J$1),MONTH($J$1),COLUMN(F1))</f>
        <v>43075</v>
      </c>
      <c r="B17" s="131">
        <f t="shared" si="5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6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 x14ac:dyDescent="0.25">
      <c r="A18" s="111">
        <f>DATE(YEAR($J$1),MONTH($J$1),COLUMN(G1))</f>
        <v>43076</v>
      </c>
      <c r="B18" s="131">
        <f t="shared" si="5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6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 x14ac:dyDescent="0.25">
      <c r="A19" s="111">
        <f>DATE(YEAR($J$1),MONTH($J$1),COLUMN(H1))</f>
        <v>43077</v>
      </c>
      <c r="B19" s="131">
        <f t="shared" si="5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6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 x14ac:dyDescent="0.25">
      <c r="A20" s="111">
        <f>DATE(YEAR($J$1),MONTH($J$1),COLUMN(I1))</f>
        <v>43078</v>
      </c>
      <c r="B20" s="131">
        <f t="shared" si="5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6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 x14ac:dyDescent="0.25">
      <c r="A21" s="111">
        <f>DATE(YEAR($J$1),MONTH($J$1),COLUMN(J1))</f>
        <v>43079</v>
      </c>
      <c r="B21" s="131" t="str">
        <f t="shared" si="5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6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 x14ac:dyDescent="0.25">
      <c r="A22" s="111">
        <f>DATE(YEAR($J$1),MONTH($J$1),COLUMN(K1))</f>
        <v>43080</v>
      </c>
      <c r="B22" s="131">
        <f t="shared" si="5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6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 x14ac:dyDescent="0.25">
      <c r="A23" s="111">
        <f>DATE(YEAR($J$1),MONTH($J$1),COLUMN(L1))</f>
        <v>43081</v>
      </c>
      <c r="B23" s="131">
        <f t="shared" si="5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6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 x14ac:dyDescent="0.25">
      <c r="A24" s="111">
        <f>DATE(YEAR($J$1),MONTH($J$1),COLUMN(M1))</f>
        <v>43082</v>
      </c>
      <c r="B24" s="131">
        <f t="shared" si="5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6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 x14ac:dyDescent="0.25">
      <c r="A25" s="111">
        <f>DATE(YEAR($J$1),MONTH($J$1),COLUMN(N1))</f>
        <v>43083</v>
      </c>
      <c r="B25" s="131">
        <f t="shared" si="5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6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 x14ac:dyDescent="0.25">
      <c r="A26" s="111">
        <f>DATE(YEAR($J$1),MONTH($J$1),COLUMN(O1))</f>
        <v>43084</v>
      </c>
      <c r="B26" s="131">
        <f t="shared" si="5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6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 x14ac:dyDescent="0.25">
      <c r="A27" s="111">
        <f>DATE(YEAR($J$1),MONTH($J$1),COLUMN(P1))</f>
        <v>43085</v>
      </c>
      <c r="B27" s="131">
        <f t="shared" si="5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6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 x14ac:dyDescent="0.25">
      <c r="A28" s="111">
        <f>DATE(YEAR($J$1),MONTH($J$1),COLUMN(Q1))</f>
        <v>43086</v>
      </c>
      <c r="B28" s="131" t="str">
        <f t="shared" si="5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6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 x14ac:dyDescent="0.25">
      <c r="A29" s="111">
        <f>DATE(YEAR($J$1),MONTH($J$1),COLUMN(R1))</f>
        <v>43087</v>
      </c>
      <c r="B29" s="131" t="str">
        <f t="shared" si="5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6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 x14ac:dyDescent="0.25">
      <c r="A30" s="111">
        <f>DATE(YEAR($J$1),MONTH($J$1),COLUMN(S1))</f>
        <v>43088</v>
      </c>
      <c r="B30" s="131" t="str">
        <f t="shared" si="5"/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6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 x14ac:dyDescent="0.25">
      <c r="A31" s="111">
        <f>DATE(YEAR($J$1),MONTH($J$1),COLUMN(T1))</f>
        <v>43089</v>
      </c>
      <c r="B31" s="131" t="str">
        <f t="shared" si="5"/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6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 x14ac:dyDescent="0.25">
      <c r="A32" s="111">
        <f>DATE(YEAR($J$1),MONTH($J$1),COLUMN(U1))</f>
        <v>43090</v>
      </c>
      <c r="B32" s="132" t="str">
        <f t="shared" si="5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6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 x14ac:dyDescent="0.25">
      <c r="A33" s="111">
        <f>DATE(YEAR($J$1),MONTH($J$1),COLUMN(V1))</f>
        <v>43091</v>
      </c>
      <c r="B33" s="132" t="str">
        <f t="shared" si="5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6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 x14ac:dyDescent="0.25">
      <c r="A34" s="111">
        <f>DATE(YEAR($J$1),MONTH($J$1),COLUMN(W1))</f>
        <v>43092</v>
      </c>
      <c r="B34" s="132" t="str">
        <f t="shared" si="5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6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 x14ac:dyDescent="0.25">
      <c r="A35" s="111">
        <f>DATE(YEAR($J$1),MONTH($J$1),COLUMN(X1))</f>
        <v>43093</v>
      </c>
      <c r="B35" s="132" t="str">
        <f t="shared" si="5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6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 x14ac:dyDescent="0.25">
      <c r="A36" s="111">
        <f>DATE(YEAR($J$1),MONTH($J$1),COLUMN(Y1))</f>
        <v>43094</v>
      </c>
      <c r="B36" s="132" t="str">
        <f t="shared" si="5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6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 x14ac:dyDescent="0.25">
      <c r="A37" s="111">
        <f>DATE(YEAR($J$1),MONTH($J$1),COLUMN(Z1))</f>
        <v>43095</v>
      </c>
      <c r="B37" s="132" t="str">
        <f t="shared" si="5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6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 x14ac:dyDescent="0.25">
      <c r="A38" s="111">
        <f>DATE(YEAR($J$1),MONTH($J$1),COLUMN(AA1))</f>
        <v>43096</v>
      </c>
      <c r="B38" s="132" t="str">
        <f t="shared" si="5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6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 x14ac:dyDescent="0.25">
      <c r="A39" s="111">
        <f>DATE(YEAR($J$1),MONTH($J$1),COLUMN(AB1))</f>
        <v>43097</v>
      </c>
      <c r="B39" s="132" t="str">
        <f t="shared" si="5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6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 x14ac:dyDescent="0.25">
      <c r="A40" s="111">
        <f>DATE(YEAR($J$1),MONTH($J$1),COLUMN(AC1))</f>
        <v>43098</v>
      </c>
      <c r="B40" s="132" t="str">
        <f t="shared" si="5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6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 x14ac:dyDescent="0.25">
      <c r="A41" s="111">
        <f>DATE(YEAR($J$1),MONTH($J$1),COLUMN(AD1))</f>
        <v>43099</v>
      </c>
      <c r="B41" s="132" t="str">
        <f t="shared" si="5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6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 x14ac:dyDescent="0.3">
      <c r="A42" s="112">
        <f>DATE(YEAR($J$1),MONTH($J$1),COLUMN(AF10))</f>
        <v>43101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6"/>
        <v/>
      </c>
      <c r="AJ42" s="137"/>
      <c r="AK42" s="138" t="str">
        <f t="shared" si="3"/>
        <v/>
      </c>
      <c r="AL42" s="130">
        <f t="shared" si="4"/>
        <v>43101</v>
      </c>
    </row>
    <row r="43" spans="1:38" ht="15.75" x14ac:dyDescent="0.2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7">IF(SUM(D12:D42),SUM(D12:D42),"")</f>
        <v>140.19999999999999</v>
      </c>
      <c r="E43" s="12">
        <f t="shared" si="7"/>
        <v>299.8</v>
      </c>
      <c r="F43" s="12">
        <f t="shared" si="7"/>
        <v>120</v>
      </c>
      <c r="G43" s="12">
        <f t="shared" si="7"/>
        <v>100</v>
      </c>
      <c r="H43" s="12">
        <f t="shared" si="7"/>
        <v>310</v>
      </c>
      <c r="I43" s="12" t="str">
        <f t="shared" si="7"/>
        <v/>
      </c>
      <c r="J43" s="12" t="str">
        <f t="shared" si="7"/>
        <v/>
      </c>
      <c r="K43" s="12" t="str">
        <f t="shared" si="7"/>
        <v/>
      </c>
      <c r="L43" s="12">
        <f>IF(SUM(C43:K43)=SUM(L12:L42),IF(SUM(L12:L42)&gt;0,SUM(L12:L42),""),"Проверь")</f>
        <v>1070</v>
      </c>
      <c r="M43" s="12" t="str">
        <f t="shared" si="7"/>
        <v/>
      </c>
      <c r="N43" s="12">
        <f t="shared" si="7"/>
        <v>360</v>
      </c>
      <c r="O43" s="12" t="str">
        <f t="shared" si="7"/>
        <v/>
      </c>
      <c r="P43" s="12" t="str">
        <f t="shared" si="7"/>
        <v/>
      </c>
      <c r="Q43" s="12" t="str">
        <f t="shared" si="7"/>
        <v/>
      </c>
      <c r="R43" s="12" t="str">
        <f t="shared" si="7"/>
        <v/>
      </c>
      <c r="S43" s="12">
        <f t="shared" si="7"/>
        <v>340</v>
      </c>
      <c r="T43" s="12" t="str">
        <f t="shared" si="7"/>
        <v/>
      </c>
      <c r="U43" s="12" t="str">
        <f t="shared" si="7"/>
        <v/>
      </c>
      <c r="V43" s="12" t="str">
        <f t="shared" si="7"/>
        <v/>
      </c>
      <c r="W43" s="12" t="str">
        <f t="shared" si="7"/>
        <v/>
      </c>
      <c r="X43" s="12" t="str">
        <f t="shared" si="7"/>
        <v/>
      </c>
      <c r="Y43" s="12" t="str">
        <f t="shared" si="7"/>
        <v/>
      </c>
      <c r="Z43" s="12" t="str">
        <f t="shared" si="7"/>
        <v/>
      </c>
      <c r="AA43" s="12" t="str">
        <f t="shared" si="7"/>
        <v/>
      </c>
      <c r="AB43" s="12" t="str">
        <f t="shared" si="7"/>
        <v/>
      </c>
      <c r="AC43" s="12" t="str">
        <f t="shared" si="7"/>
        <v/>
      </c>
      <c r="AD43" s="12" t="str">
        <f t="shared" si="7"/>
        <v/>
      </c>
      <c r="AE43" s="12" t="str">
        <f t="shared" si="7"/>
        <v/>
      </c>
      <c r="AF43" s="12" t="str">
        <f t="shared" si="7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8">IF(SUM(AJ12:AJ42),SUM(AJ12:AJ42),"")</f>
        <v>2900</v>
      </c>
      <c r="AK43" s="128" t="str">
        <f>IF(AK12&lt;&gt;"",AK12,"")</f>
        <v/>
      </c>
      <c r="AL43" s="1"/>
    </row>
    <row r="44" spans="1:38" x14ac:dyDescent="0.25">
      <c r="AH44" s="82"/>
      <c r="AI44" s="7"/>
      <c r="AJ44" s="83"/>
      <c r="AK44" s="82"/>
    </row>
    <row r="45" spans="1:38" ht="15.75" x14ac:dyDescent="0.25">
      <c r="AH45" s="84"/>
      <c r="AI45" s="84"/>
      <c r="AJ45" s="17"/>
      <c r="AK45" s="84"/>
    </row>
    <row r="48" spans="1:38" x14ac:dyDescent="0.25">
      <c r="AK48" s="124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85"/>
      <c r="B114" s="8"/>
      <c r="C114" s="8"/>
      <c r="D114" s="8"/>
      <c r="E114" s="8"/>
      <c r="F114" s="8"/>
      <c r="G114" s="85"/>
    </row>
    <row r="115" spans="1:7" x14ac:dyDescent="0.25">
      <c r="A115" s="85"/>
      <c r="B115" s="8"/>
      <c r="C115" s="8"/>
      <c r="D115" s="8"/>
      <c r="E115" s="8"/>
      <c r="F115" s="8"/>
      <c r="G115" s="85"/>
    </row>
    <row r="116" spans="1:7" x14ac:dyDescent="0.25">
      <c r="A116" s="85"/>
      <c r="B116" s="8"/>
      <c r="C116" s="8"/>
      <c r="D116" s="8"/>
      <c r="E116" s="8"/>
      <c r="F116" s="8"/>
      <c r="G116" s="86"/>
    </row>
    <row r="117" spans="1:7" x14ac:dyDescent="0.25">
      <c r="A117" s="85"/>
      <c r="B117" s="8"/>
      <c r="C117" s="8"/>
      <c r="D117" s="8"/>
      <c r="E117" s="8"/>
      <c r="F117" s="8"/>
      <c r="G117" s="85"/>
    </row>
    <row r="118" spans="1:7" x14ac:dyDescent="0.25">
      <c r="A118" s="85"/>
      <c r="B118" s="8"/>
      <c r="C118" s="8"/>
      <c r="D118" s="8"/>
      <c r="E118" s="8"/>
      <c r="F118" s="8"/>
      <c r="G118" s="85"/>
    </row>
    <row r="119" spans="1:7" x14ac:dyDescent="0.25">
      <c r="A119" s="85"/>
      <c r="B119" s="6"/>
      <c r="C119" s="87"/>
      <c r="D119" s="7"/>
      <c r="E119" s="88"/>
      <c r="F119" s="82"/>
      <c r="G119" s="85"/>
    </row>
    <row r="120" spans="1:7" x14ac:dyDescent="0.25">
      <c r="A120" s="85"/>
      <c r="B120" s="6"/>
      <c r="C120" s="87"/>
      <c r="D120" s="7"/>
      <c r="E120" s="88"/>
      <c r="F120" s="82"/>
      <c r="G120" s="85"/>
    </row>
    <row r="121" spans="1:7" x14ac:dyDescent="0.25">
      <c r="A121" s="85"/>
      <c r="B121" s="6"/>
      <c r="C121" s="87"/>
      <c r="D121" s="7"/>
      <c r="E121" s="88"/>
      <c r="F121" s="82"/>
      <c r="G121" s="85"/>
    </row>
    <row r="122" spans="1:7" x14ac:dyDescent="0.25">
      <c r="A122" s="85"/>
      <c r="B122" s="6"/>
      <c r="C122" s="87"/>
      <c r="D122" s="7"/>
      <c r="E122" s="88"/>
      <c r="F122" s="82"/>
      <c r="G122" s="85"/>
    </row>
    <row r="123" spans="1:7" x14ac:dyDescent="0.25">
      <c r="A123" s="85"/>
      <c r="B123" s="6"/>
      <c r="C123" s="87"/>
      <c r="D123" s="7"/>
      <c r="E123" s="88"/>
      <c r="F123" s="82"/>
      <c r="G123" s="85"/>
    </row>
    <row r="124" spans="1:7" x14ac:dyDescent="0.25">
      <c r="A124" s="85"/>
      <c r="B124" s="6"/>
      <c r="C124" s="87"/>
      <c r="D124" s="7"/>
      <c r="E124" s="88"/>
      <c r="F124" s="82"/>
      <c r="G124" s="85"/>
    </row>
    <row r="125" spans="1:7" x14ac:dyDescent="0.25">
      <c r="A125" s="85"/>
      <c r="B125" s="6"/>
      <c r="C125" s="87"/>
      <c r="D125" s="7"/>
      <c r="E125" s="88"/>
      <c r="F125" s="82"/>
      <c r="G125" s="85"/>
    </row>
    <row r="126" spans="1:7" x14ac:dyDescent="0.25">
      <c r="A126" s="85"/>
      <c r="B126" s="6"/>
      <c r="C126" s="87"/>
      <c r="D126" s="7"/>
      <c r="E126" s="88"/>
      <c r="F126" s="82"/>
      <c r="G126" s="85"/>
    </row>
    <row r="127" spans="1:7" x14ac:dyDescent="0.25">
      <c r="A127" s="85"/>
      <c r="B127" s="6"/>
      <c r="C127" s="87"/>
      <c r="D127" s="7"/>
      <c r="E127" s="88"/>
      <c r="F127" s="82"/>
      <c r="G127" s="85"/>
    </row>
    <row r="128" spans="1:7" x14ac:dyDescent="0.25">
      <c r="A128" s="85"/>
      <c r="B128" s="6"/>
      <c r="C128" s="87"/>
      <c r="D128" s="7"/>
      <c r="E128" s="88"/>
      <c r="F128" s="82"/>
      <c r="G128" s="85"/>
    </row>
    <row r="129" spans="1:7" x14ac:dyDescent="0.25">
      <c r="A129" s="85"/>
      <c r="B129" s="6"/>
      <c r="C129" s="87"/>
      <c r="D129" s="7"/>
      <c r="E129" s="88"/>
      <c r="F129" s="82"/>
      <c r="G129" s="85"/>
    </row>
    <row r="130" spans="1:7" x14ac:dyDescent="0.25">
      <c r="A130" s="85"/>
      <c r="B130" s="6"/>
      <c r="C130" s="87"/>
      <c r="D130" s="7"/>
      <c r="E130" s="88"/>
      <c r="F130" s="82"/>
      <c r="G130" s="85"/>
    </row>
    <row r="131" spans="1:7" x14ac:dyDescent="0.25">
      <c r="A131" s="85"/>
      <c r="B131" s="6"/>
      <c r="C131" s="87"/>
      <c r="D131" s="7"/>
      <c r="E131" s="88"/>
      <c r="F131" s="82"/>
      <c r="G131" s="85"/>
    </row>
    <row r="132" spans="1:7" x14ac:dyDescent="0.25">
      <c r="A132" s="85"/>
      <c r="B132" s="6"/>
      <c r="C132" s="87"/>
      <c r="D132" s="7"/>
      <c r="E132" s="88"/>
      <c r="F132" s="82"/>
      <c r="G132" s="85"/>
    </row>
    <row r="133" spans="1:7" x14ac:dyDescent="0.25">
      <c r="A133" s="85"/>
      <c r="B133" s="6"/>
      <c r="C133" s="87"/>
      <c r="D133" s="7"/>
      <c r="E133" s="88"/>
      <c r="F133" s="82"/>
      <c r="G133" s="85"/>
    </row>
    <row r="134" spans="1:7" x14ac:dyDescent="0.25">
      <c r="A134" s="85"/>
      <c r="B134" s="6"/>
      <c r="C134" s="87"/>
      <c r="D134" s="7"/>
      <c r="E134" s="88"/>
      <c r="F134" s="82"/>
      <c r="G134" s="85"/>
    </row>
    <row r="135" spans="1:7" x14ac:dyDescent="0.25">
      <c r="A135" s="85"/>
      <c r="B135" s="6"/>
      <c r="C135" s="87"/>
      <c r="D135" s="7"/>
      <c r="E135" s="88"/>
      <c r="F135" s="82"/>
      <c r="G135" s="85"/>
    </row>
    <row r="136" spans="1:7" x14ac:dyDescent="0.25">
      <c r="A136" s="85"/>
      <c r="B136" s="6"/>
      <c r="C136" s="87"/>
      <c r="D136" s="7"/>
      <c r="E136" s="88"/>
      <c r="F136" s="82"/>
      <c r="G136" s="85"/>
    </row>
    <row r="137" spans="1:7" x14ac:dyDescent="0.25">
      <c r="A137" s="85"/>
      <c r="B137" s="6"/>
      <c r="C137" s="87"/>
      <c r="D137" s="7"/>
      <c r="E137" s="88"/>
      <c r="F137" s="82"/>
      <c r="G137" s="85"/>
    </row>
    <row r="138" spans="1:7" x14ac:dyDescent="0.25">
      <c r="A138" s="85"/>
      <c r="B138" s="6"/>
      <c r="C138" s="87"/>
      <c r="D138" s="7"/>
      <c r="E138" s="88"/>
      <c r="F138" s="82"/>
      <c r="G138" s="85"/>
    </row>
    <row r="139" spans="1:7" x14ac:dyDescent="0.25">
      <c r="A139" s="85"/>
      <c r="B139" s="6"/>
      <c r="C139" s="87"/>
      <c r="D139" s="7"/>
      <c r="E139" s="88"/>
      <c r="F139" s="82"/>
      <c r="G139" s="85"/>
    </row>
    <row r="140" spans="1:7" x14ac:dyDescent="0.25">
      <c r="A140" s="85"/>
      <c r="B140" s="6"/>
      <c r="C140" s="87"/>
      <c r="D140" s="7"/>
      <c r="E140" s="88"/>
      <c r="F140" s="82"/>
      <c r="G140" s="85"/>
    </row>
    <row r="141" spans="1:7" x14ac:dyDescent="0.25">
      <c r="A141" s="85"/>
      <c r="B141" s="6"/>
      <c r="C141" s="87"/>
      <c r="D141" s="7"/>
      <c r="E141" s="88"/>
      <c r="F141" s="82"/>
      <c r="G141" s="85"/>
    </row>
    <row r="142" spans="1:7" x14ac:dyDescent="0.25">
      <c r="A142" s="85"/>
      <c r="B142" s="6"/>
      <c r="C142" s="87"/>
      <c r="D142" s="7"/>
      <c r="E142" s="88"/>
      <c r="F142" s="82"/>
      <c r="G142" s="85"/>
    </row>
    <row r="143" spans="1:7" x14ac:dyDescent="0.25">
      <c r="A143" s="85"/>
      <c r="B143" s="6"/>
      <c r="C143" s="87"/>
      <c r="D143" s="7"/>
      <c r="E143" s="88"/>
      <c r="F143" s="82"/>
      <c r="G143" s="85"/>
    </row>
    <row r="144" spans="1:7" x14ac:dyDescent="0.25">
      <c r="A144" s="85"/>
      <c r="B144" s="6"/>
      <c r="C144" s="87"/>
      <c r="D144" s="7"/>
      <c r="E144" s="88"/>
      <c r="F144" s="82"/>
      <c r="G144" s="85"/>
    </row>
    <row r="145" spans="1:7" x14ac:dyDescent="0.25">
      <c r="A145" s="85"/>
      <c r="B145" s="6"/>
      <c r="C145" s="87"/>
      <c r="D145" s="7"/>
      <c r="E145" s="88"/>
      <c r="F145" s="82"/>
      <c r="G145" s="85"/>
    </row>
    <row r="146" spans="1:7" x14ac:dyDescent="0.25">
      <c r="A146" s="85"/>
      <c r="B146" s="6"/>
      <c r="C146" s="87"/>
      <c r="D146" s="7"/>
      <c r="E146" s="88"/>
      <c r="F146" s="82"/>
      <c r="G146" s="85"/>
    </row>
    <row r="147" spans="1:7" x14ac:dyDescent="0.25">
      <c r="A147" s="85"/>
      <c r="B147" s="6"/>
      <c r="C147" s="87"/>
      <c r="D147" s="7"/>
      <c r="E147" s="88"/>
      <c r="F147" s="82"/>
      <c r="G147" s="85"/>
    </row>
    <row r="148" spans="1:7" x14ac:dyDescent="0.25">
      <c r="A148" s="85"/>
      <c r="B148" s="6"/>
      <c r="C148" s="87"/>
      <c r="D148" s="7"/>
      <c r="E148" s="88"/>
      <c r="F148" s="82"/>
      <c r="G148" s="85"/>
    </row>
    <row r="149" spans="1:7" x14ac:dyDescent="0.25">
      <c r="A149" s="85"/>
      <c r="B149" s="6"/>
      <c r="C149" s="87"/>
      <c r="D149" s="7"/>
      <c r="E149" s="88"/>
      <c r="F149" s="82"/>
      <c r="G149" s="85"/>
    </row>
    <row r="150" spans="1:7" x14ac:dyDescent="0.25">
      <c r="A150" s="85"/>
      <c r="B150" s="6"/>
      <c r="C150" s="87"/>
      <c r="D150" s="7"/>
      <c r="E150" s="88"/>
      <c r="F150" s="82"/>
      <c r="G150" s="85"/>
    </row>
    <row r="151" spans="1:7" x14ac:dyDescent="0.25">
      <c r="A151" s="85"/>
      <c r="B151" s="6"/>
      <c r="C151" s="87"/>
      <c r="D151" s="7"/>
      <c r="E151" s="88"/>
      <c r="F151" s="82"/>
      <c r="G151" s="85"/>
    </row>
    <row r="152" spans="1:7" x14ac:dyDescent="0.25">
      <c r="A152" s="85"/>
      <c r="B152" s="6"/>
      <c r="C152" s="87"/>
      <c r="D152" s="7"/>
      <c r="E152" s="88"/>
      <c r="F152" s="82"/>
      <c r="G152" s="85"/>
    </row>
    <row r="153" spans="1:7" x14ac:dyDescent="0.25">
      <c r="A153" s="85"/>
      <c r="B153" s="6"/>
      <c r="C153" s="87"/>
      <c r="D153" s="7"/>
      <c r="E153" s="88"/>
      <c r="F153" s="82"/>
      <c r="G153" s="85"/>
    </row>
    <row r="154" spans="1:7" x14ac:dyDescent="0.25">
      <c r="A154" s="85"/>
      <c r="B154" s="6"/>
      <c r="C154" s="87"/>
      <c r="D154" s="7"/>
      <c r="E154" s="88"/>
      <c r="F154" s="82"/>
      <c r="G154" s="85"/>
    </row>
    <row r="155" spans="1:7" x14ac:dyDescent="0.25">
      <c r="A155" s="85"/>
      <c r="B155" s="6"/>
      <c r="C155" s="87"/>
      <c r="D155" s="7"/>
      <c r="E155" s="88"/>
      <c r="F155" s="82"/>
      <c r="G155" s="85"/>
    </row>
    <row r="156" spans="1:7" x14ac:dyDescent="0.25">
      <c r="A156" s="85"/>
      <c r="B156" s="6"/>
      <c r="C156" s="87"/>
      <c r="D156" s="7"/>
      <c r="E156" s="88"/>
      <c r="F156" s="82"/>
      <c r="G156" s="85"/>
    </row>
    <row r="157" spans="1:7" x14ac:dyDescent="0.25">
      <c r="A157" s="85"/>
      <c r="B157" s="6"/>
      <c r="C157" s="87"/>
      <c r="D157" s="7"/>
      <c r="E157" s="88"/>
      <c r="F157" s="82"/>
      <c r="G157" s="85"/>
    </row>
    <row r="158" spans="1:7" x14ac:dyDescent="0.25">
      <c r="A158" s="85"/>
      <c r="B158" s="6"/>
      <c r="C158" s="87"/>
      <c r="D158" s="7"/>
      <c r="E158" s="88"/>
      <c r="F158" s="82"/>
      <c r="G158" s="85"/>
    </row>
    <row r="159" spans="1:7" x14ac:dyDescent="0.25">
      <c r="A159" s="85"/>
      <c r="B159" s="6"/>
      <c r="C159" s="87"/>
      <c r="D159" s="7"/>
      <c r="E159" s="88"/>
      <c r="F159" s="82"/>
      <c r="G159" s="85"/>
    </row>
    <row r="160" spans="1:7" x14ac:dyDescent="0.25">
      <c r="A160" s="85"/>
      <c r="B160" s="8"/>
      <c r="C160" s="89"/>
      <c r="D160" s="7"/>
      <c r="E160" s="7"/>
      <c r="F160" s="7"/>
      <c r="G160" s="85"/>
    </row>
    <row r="161" spans="1:7" ht="15.75" x14ac:dyDescent="0.25">
      <c r="A161" s="85"/>
      <c r="B161" s="9"/>
      <c r="C161" s="90"/>
      <c r="D161" s="91"/>
      <c r="E161" s="10"/>
      <c r="F161" s="91"/>
      <c r="G161" s="85"/>
    </row>
    <row r="162" spans="1:7" ht="15.75" x14ac:dyDescent="0.25">
      <c r="A162" s="85"/>
      <c r="B162" s="90"/>
      <c r="C162" s="85"/>
      <c r="D162" s="85"/>
      <c r="E162" s="92"/>
      <c r="F162" s="85"/>
      <c r="G162" s="85"/>
    </row>
    <row r="163" spans="1:7" x14ac:dyDescent="0.25">
      <c r="A163" s="85"/>
      <c r="B163" s="85"/>
      <c r="C163" s="85"/>
      <c r="D163" s="85"/>
      <c r="E163" s="85"/>
      <c r="F163" s="85"/>
      <c r="G163" s="85"/>
    </row>
    <row r="164" spans="1:7" ht="21" x14ac:dyDescent="0.3">
      <c r="A164" s="93"/>
      <c r="B164" s="85"/>
      <c r="C164" s="85"/>
      <c r="D164" s="85"/>
      <c r="E164" s="85"/>
      <c r="F164" s="85"/>
      <c r="G164" s="85"/>
    </row>
    <row r="165" spans="1:7" ht="21" x14ac:dyDescent="0.3">
      <c r="A165" s="93"/>
      <c r="B165" s="85"/>
      <c r="C165" s="85"/>
      <c r="D165" s="85"/>
      <c r="E165" s="85"/>
      <c r="F165" s="85"/>
      <c r="G165" s="85"/>
    </row>
    <row r="166" spans="1:7" ht="21" x14ac:dyDescent="0.3">
      <c r="A166" s="85"/>
      <c r="B166" s="94"/>
      <c r="C166" s="95"/>
      <c r="D166" s="94"/>
      <c r="E166" s="96"/>
      <c r="F166" s="97"/>
      <c r="G166" s="97"/>
    </row>
    <row r="167" spans="1:7" x14ac:dyDescent="0.25">
      <c r="A167" s="85"/>
      <c r="B167" s="85"/>
      <c r="C167" s="85"/>
      <c r="D167" s="85"/>
      <c r="E167" s="85"/>
      <c r="F167" s="85"/>
      <c r="G167" s="85"/>
    </row>
    <row r="168" spans="1:7" x14ac:dyDescent="0.25">
      <c r="A168" s="85"/>
      <c r="B168" s="8"/>
      <c r="C168" s="8"/>
      <c r="D168" s="8"/>
      <c r="E168" s="8"/>
      <c r="F168" s="8"/>
      <c r="G168" s="85"/>
    </row>
    <row r="169" spans="1:7" x14ac:dyDescent="0.25">
      <c r="A169" s="85"/>
      <c r="B169" s="8"/>
      <c r="C169" s="8"/>
      <c r="D169" s="8"/>
      <c r="E169" s="8"/>
      <c r="F169" s="8"/>
      <c r="G169" s="85"/>
    </row>
    <row r="170" spans="1:7" x14ac:dyDescent="0.25">
      <c r="A170" s="85"/>
      <c r="B170" s="8"/>
      <c r="C170" s="8"/>
      <c r="D170" s="8"/>
      <c r="E170" s="8"/>
      <c r="F170" s="8"/>
      <c r="G170" s="85"/>
    </row>
    <row r="171" spans="1:7" x14ac:dyDescent="0.25">
      <c r="A171" s="85"/>
      <c r="B171" s="8"/>
      <c r="C171" s="8"/>
      <c r="D171" s="8"/>
      <c r="E171" s="8"/>
      <c r="F171" s="8"/>
      <c r="G171" s="85"/>
    </row>
    <row r="172" spans="1:7" x14ac:dyDescent="0.25">
      <c r="A172" s="85"/>
      <c r="B172" s="8"/>
      <c r="C172" s="8"/>
      <c r="D172" s="8"/>
      <c r="E172" s="8"/>
      <c r="F172" s="85"/>
      <c r="G172" s="85"/>
    </row>
    <row r="173" spans="1:7" x14ac:dyDescent="0.25">
      <c r="A173" s="85"/>
      <c r="B173" s="6"/>
      <c r="C173" s="87"/>
      <c r="D173" s="88"/>
      <c r="E173" s="88"/>
      <c r="F173" s="88"/>
      <c r="G173" s="85"/>
    </row>
    <row r="174" spans="1:7" x14ac:dyDescent="0.25">
      <c r="A174" s="85"/>
      <c r="B174" s="6"/>
      <c r="C174" s="87"/>
      <c r="D174" s="88"/>
      <c r="E174" s="88"/>
      <c r="F174" s="88"/>
      <c r="G174" s="85"/>
    </row>
    <row r="175" spans="1:7" x14ac:dyDescent="0.25">
      <c r="A175" s="85"/>
      <c r="B175" s="6"/>
      <c r="C175" s="87"/>
      <c r="D175" s="88"/>
      <c r="E175" s="88"/>
      <c r="F175" s="88"/>
      <c r="G175" s="85"/>
    </row>
    <row r="176" spans="1:7" x14ac:dyDescent="0.25">
      <c r="A176" s="85"/>
      <c r="B176" s="6"/>
      <c r="C176" s="87"/>
      <c r="D176" s="88"/>
      <c r="E176" s="88"/>
      <c r="F176" s="88"/>
      <c r="G176" s="85"/>
    </row>
    <row r="177" spans="1:7" ht="15.75" x14ac:dyDescent="0.25">
      <c r="A177" s="85"/>
      <c r="B177" s="11"/>
      <c r="C177" s="90"/>
      <c r="D177" s="98"/>
      <c r="E177" s="98"/>
      <c r="F177" s="98"/>
      <c r="G177" s="85"/>
    </row>
    <row r="178" spans="1:7" x14ac:dyDescent="0.25">
      <c r="A178" s="85"/>
      <c r="B178" s="85"/>
      <c r="C178" s="85"/>
      <c r="D178" s="85"/>
      <c r="E178" s="85"/>
      <c r="F178" s="85"/>
      <c r="G178" s="85"/>
    </row>
    <row r="179" spans="1:7" x14ac:dyDescent="0.25">
      <c r="A179" s="85"/>
      <c r="B179" s="85"/>
      <c r="C179" s="85"/>
      <c r="D179" s="85"/>
      <c r="E179" s="85"/>
      <c r="F179" s="85"/>
      <c r="G179" s="85"/>
    </row>
    <row r="180" spans="1:7" ht="21" x14ac:dyDescent="0.3">
      <c r="A180" s="93"/>
      <c r="B180" s="85"/>
      <c r="C180" s="85"/>
      <c r="D180" s="85"/>
      <c r="E180" s="85"/>
      <c r="F180" s="85"/>
      <c r="G180" s="85"/>
    </row>
    <row r="181" spans="1:7" ht="21" x14ac:dyDescent="0.3">
      <c r="A181" s="93"/>
      <c r="B181" s="85"/>
      <c r="C181" s="85"/>
      <c r="D181" s="85"/>
      <c r="E181" s="85"/>
      <c r="F181" s="85"/>
      <c r="G181" s="85"/>
    </row>
    <row r="182" spans="1:7" ht="21" x14ac:dyDescent="0.3">
      <c r="A182" s="93"/>
      <c r="B182" s="85"/>
      <c r="C182" s="95"/>
      <c r="D182" s="94"/>
      <c r="E182" s="96"/>
      <c r="F182" s="97"/>
      <c r="G182" s="97"/>
    </row>
    <row r="183" spans="1:7" ht="21" x14ac:dyDescent="0.3">
      <c r="A183" s="85"/>
      <c r="B183" s="94"/>
      <c r="C183" s="95"/>
      <c r="D183" s="94"/>
      <c r="E183" s="85"/>
      <c r="F183" s="85"/>
      <c r="G183" s="85"/>
    </row>
    <row r="184" spans="1:7" x14ac:dyDescent="0.25">
      <c r="A184" s="85"/>
      <c r="B184" s="85"/>
      <c r="C184" s="85"/>
      <c r="D184" s="85"/>
      <c r="E184" s="83"/>
      <c r="F184" s="85"/>
      <c r="G184" s="85"/>
    </row>
    <row r="185" spans="1:7" x14ac:dyDescent="0.25">
      <c r="A185" s="85"/>
      <c r="B185" s="85"/>
      <c r="C185" s="85"/>
      <c r="D185" s="85"/>
      <c r="E185" s="83"/>
      <c r="F185" s="85"/>
      <c r="G185" s="85"/>
    </row>
    <row r="186" spans="1:7" x14ac:dyDescent="0.25">
      <c r="A186" s="85"/>
      <c r="B186" s="85"/>
      <c r="C186" s="85"/>
      <c r="D186" s="85"/>
      <c r="E186" s="83"/>
      <c r="F186" s="85"/>
      <c r="G186" s="85"/>
    </row>
    <row r="187" spans="1:7" ht="15.75" x14ac:dyDescent="0.25">
      <c r="A187" s="85"/>
      <c r="B187" s="85"/>
      <c r="C187" s="90"/>
      <c r="D187" s="99"/>
      <c r="E187" s="91"/>
      <c r="F187" s="85"/>
      <c r="G187" s="85"/>
    </row>
    <row r="188" spans="1:7" x14ac:dyDescent="0.25">
      <c r="A188" s="85"/>
      <c r="B188" s="85"/>
      <c r="C188" s="85"/>
      <c r="D188" s="85"/>
      <c r="E188" s="85"/>
      <c r="F188" s="85"/>
      <c r="G188" s="85"/>
    </row>
    <row r="189" spans="1:7" x14ac:dyDescent="0.25">
      <c r="A189" s="85"/>
      <c r="B189" s="85"/>
      <c r="C189" s="85"/>
      <c r="D189" s="85"/>
      <c r="E189" s="85"/>
      <c r="F189" s="85"/>
      <c r="G189" s="85"/>
    </row>
    <row r="190" spans="1:7" x14ac:dyDescent="0.25">
      <c r="A190" s="85"/>
      <c r="B190" s="85"/>
      <c r="C190" s="85"/>
      <c r="D190" s="85"/>
      <c r="E190" s="85"/>
      <c r="F190" s="85"/>
      <c r="G190" s="85"/>
    </row>
    <row r="191" spans="1:7" x14ac:dyDescent="0.25">
      <c r="A191" s="85"/>
      <c r="B191" s="85"/>
      <c r="C191" s="85"/>
      <c r="D191" s="85"/>
      <c r="E191" s="85"/>
      <c r="F191" s="85"/>
      <c r="G191" s="85"/>
    </row>
    <row r="192" spans="1:7" x14ac:dyDescent="0.25">
      <c r="A192" s="85"/>
      <c r="B192" s="85"/>
      <c r="C192" s="85"/>
      <c r="D192" s="85"/>
      <c r="E192" s="85"/>
      <c r="F192" s="85"/>
      <c r="G192" s="85"/>
    </row>
    <row r="193" spans="1:7" x14ac:dyDescent="0.25">
      <c r="A193" s="85"/>
      <c r="B193" s="85"/>
      <c r="C193" s="85"/>
      <c r="D193" s="85"/>
      <c r="E193" s="85"/>
      <c r="F193" s="85"/>
      <c r="G193" s="85"/>
    </row>
    <row r="194" spans="1:7" x14ac:dyDescent="0.25">
      <c r="A194" s="85"/>
      <c r="B194" s="85"/>
      <c r="C194" s="85"/>
      <c r="D194" s="85"/>
      <c r="E194" s="85"/>
      <c r="F194" s="85"/>
      <c r="G194" s="85"/>
    </row>
    <row r="195" spans="1:7" x14ac:dyDescent="0.25">
      <c r="A195" s="85"/>
      <c r="B195" s="85"/>
      <c r="C195" s="85"/>
      <c r="D195" s="85"/>
      <c r="E195" s="85"/>
      <c r="F195" s="85"/>
      <c r="G195" s="85"/>
    </row>
    <row r="196" spans="1:7" x14ac:dyDescent="0.25">
      <c r="A196" s="85"/>
      <c r="B196" s="85"/>
      <c r="C196" s="85"/>
      <c r="D196" s="85"/>
      <c r="E196" s="85"/>
      <c r="F196" s="85"/>
      <c r="G196" s="85"/>
    </row>
    <row r="197" spans="1:7" x14ac:dyDescent="0.25">
      <c r="A197" s="85"/>
      <c r="B197" s="85"/>
      <c r="C197" s="85"/>
      <c r="D197" s="85"/>
      <c r="E197" s="85"/>
      <c r="F197" s="85"/>
      <c r="G197" s="85"/>
    </row>
    <row r="198" spans="1:7" x14ac:dyDescent="0.25">
      <c r="A198" s="85"/>
      <c r="B198" s="85"/>
      <c r="C198" s="85"/>
      <c r="D198" s="85"/>
      <c r="E198" s="85"/>
      <c r="F198" s="85"/>
      <c r="G198" s="85"/>
    </row>
    <row r="199" spans="1:7" x14ac:dyDescent="0.25">
      <c r="A199" s="85"/>
      <c r="B199" s="85"/>
      <c r="C199" s="85"/>
      <c r="D199" s="85"/>
      <c r="E199" s="85"/>
      <c r="F199" s="85"/>
      <c r="G199" s="85"/>
    </row>
    <row r="200" spans="1:7" x14ac:dyDescent="0.25">
      <c r="A200" s="85"/>
      <c r="B200" s="85"/>
      <c r="C200" s="85"/>
      <c r="D200" s="85"/>
      <c r="E200" s="85"/>
      <c r="F200" s="85"/>
      <c r="G200" s="85"/>
    </row>
    <row r="201" spans="1:7" x14ac:dyDescent="0.25">
      <c r="A201" s="85"/>
      <c r="B201" s="85"/>
      <c r="C201" s="85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85"/>
      <c r="B205" s="85"/>
      <c r="C205" s="85"/>
      <c r="D205" s="85"/>
      <c r="E205" s="85"/>
      <c r="F205" s="85"/>
      <c r="G205" s="85"/>
    </row>
    <row r="206" spans="1:7" x14ac:dyDescent="0.25">
      <c r="A206" s="85"/>
      <c r="B206" s="85"/>
      <c r="C206" s="85"/>
      <c r="D206" s="85"/>
      <c r="E206" s="85"/>
      <c r="F206" s="85"/>
      <c r="G206" s="85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4" priority="2">
      <formula>(WEEKDAY($A12,2)&gt;5)*($A12&lt;&gt;"")</formula>
    </cfRule>
  </conditionalFormatting>
  <conditionalFormatting sqref="AL12:AL42">
    <cfRule type="expression" dxfId="3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30" sqref="B30"/>
    </sheetView>
  </sheetViews>
  <sheetFormatPr defaultRowHeight="15" x14ac:dyDescent="0.2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 x14ac:dyDescent="0.3">
      <c r="C1" s="139"/>
      <c r="D1" s="30" t="s">
        <v>11</v>
      </c>
      <c r="J1" s="31" t="s">
        <v>4</v>
      </c>
      <c r="M1" s="16"/>
    </row>
    <row r="2" spans="1:38" ht="21" x14ac:dyDescent="0.3">
      <c r="B2" s="32"/>
      <c r="C2" s="33"/>
      <c r="D2" s="32"/>
      <c r="E2" s="34"/>
      <c r="F2" s="35"/>
      <c r="G2" s="35"/>
    </row>
    <row r="3" spans="1:38" x14ac:dyDescent="0.25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 x14ac:dyDescent="0.25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 x14ac:dyDescent="0.25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 x14ac:dyDescent="0.25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 x14ac:dyDescent="0.25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 x14ac:dyDescent="0.25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 x14ac:dyDescent="0.25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 x14ac:dyDescent="0.25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 x14ac:dyDescent="0.3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 x14ac:dyDescent="0.25">
      <c r="A12" s="111">
        <f>EDATE(1&amp;J1,0)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 x14ac:dyDescent="0.25">
      <c r="A13" s="111">
        <f>IF(MONTH(A$12+ROW(A1))=MONTH(A$12),A12+1,"")</f>
        <v>43071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43071</v>
      </c>
    </row>
    <row r="14" spans="1:38" ht="15.75" x14ac:dyDescent="0.25">
      <c r="A14" s="111">
        <f t="shared" ref="A14:A42" si="5">IF(MONTH(A$12+ROW(A2))=MONTH(A$12),A13+1,"")</f>
        <v>43072</v>
      </c>
      <c r="B14" s="131" t="str">
        <f t="shared" ref="B14:B41" si="6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7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 x14ac:dyDescent="0.25">
      <c r="A15" s="111">
        <f t="shared" si="5"/>
        <v>43073</v>
      </c>
      <c r="B15" s="131" t="str">
        <f t="shared" si="6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7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 x14ac:dyDescent="0.25">
      <c r="A16" s="111">
        <f t="shared" si="5"/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7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 x14ac:dyDescent="0.25">
      <c r="A17" s="111">
        <f t="shared" si="5"/>
        <v>43075</v>
      </c>
      <c r="B17" s="131">
        <f t="shared" si="6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7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 x14ac:dyDescent="0.25">
      <c r="A18" s="111">
        <f t="shared" si="5"/>
        <v>43076</v>
      </c>
      <c r="B18" s="131">
        <f t="shared" si="6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7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 x14ac:dyDescent="0.25">
      <c r="A19" s="111">
        <f t="shared" si="5"/>
        <v>43077</v>
      </c>
      <c r="B19" s="131">
        <f t="shared" si="6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7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 x14ac:dyDescent="0.25">
      <c r="A20" s="111">
        <f t="shared" si="5"/>
        <v>43078</v>
      </c>
      <c r="B20" s="131">
        <f t="shared" si="6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7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 x14ac:dyDescent="0.25">
      <c r="A21" s="111">
        <f t="shared" si="5"/>
        <v>43079</v>
      </c>
      <c r="B21" s="131" t="str">
        <f t="shared" si="6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7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 x14ac:dyDescent="0.25">
      <c r="A22" s="111">
        <f t="shared" si="5"/>
        <v>43080</v>
      </c>
      <c r="B22" s="131">
        <f t="shared" si="6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7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 x14ac:dyDescent="0.25">
      <c r="A23" s="111">
        <f t="shared" si="5"/>
        <v>43081</v>
      </c>
      <c r="B23" s="131">
        <f t="shared" si="6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7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 x14ac:dyDescent="0.25">
      <c r="A24" s="111">
        <f t="shared" si="5"/>
        <v>43082</v>
      </c>
      <c r="B24" s="131">
        <f t="shared" si="6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7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 x14ac:dyDescent="0.25">
      <c r="A25" s="111">
        <f t="shared" si="5"/>
        <v>43083</v>
      </c>
      <c r="B25" s="131">
        <f t="shared" si="6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7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 x14ac:dyDescent="0.25">
      <c r="A26" s="111">
        <f t="shared" si="5"/>
        <v>43084</v>
      </c>
      <c r="B26" s="131">
        <f t="shared" si="6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7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 x14ac:dyDescent="0.25">
      <c r="A27" s="111">
        <f t="shared" si="5"/>
        <v>43085</v>
      </c>
      <c r="B27" s="131">
        <f t="shared" si="6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7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 x14ac:dyDescent="0.25">
      <c r="A28" s="111">
        <f t="shared" si="5"/>
        <v>43086</v>
      </c>
      <c r="B28" s="131" t="str">
        <f t="shared" si="6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7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 x14ac:dyDescent="0.25">
      <c r="A29" s="111">
        <f t="shared" si="5"/>
        <v>43087</v>
      </c>
      <c r="B29" s="131" t="str">
        <f t="shared" si="6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7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 x14ac:dyDescent="0.25">
      <c r="A30" s="111">
        <f t="shared" si="5"/>
        <v>43088</v>
      </c>
      <c r="B30" s="141" t="str">
        <f t="array" ref="B30">IF(($C31:$K$42="")*($M31:$AF$42=""),"",AK29)</f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7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 x14ac:dyDescent="0.25">
      <c r="A31" s="111">
        <f t="shared" si="5"/>
        <v>43089</v>
      </c>
      <c r="B31" s="132" t="str">
        <f t="shared" ref="B31:B41" si="8">IF(AK30&lt;&gt;"",AK30,"")</f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7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 x14ac:dyDescent="0.25">
      <c r="A32" s="111">
        <f t="shared" si="5"/>
        <v>43090</v>
      </c>
      <c r="B32" s="132" t="str">
        <f t="shared" si="8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7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 x14ac:dyDescent="0.25">
      <c r="A33" s="111">
        <f t="shared" si="5"/>
        <v>43091</v>
      </c>
      <c r="B33" s="132" t="str">
        <f t="shared" si="8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7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 x14ac:dyDescent="0.25">
      <c r="A34" s="111">
        <f t="shared" si="5"/>
        <v>43092</v>
      </c>
      <c r="B34" s="132" t="str">
        <f t="shared" si="8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7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 x14ac:dyDescent="0.25">
      <c r="A35" s="111">
        <f t="shared" si="5"/>
        <v>43093</v>
      </c>
      <c r="B35" s="132" t="str">
        <f t="shared" si="8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7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 x14ac:dyDescent="0.25">
      <c r="A36" s="111">
        <f t="shared" si="5"/>
        <v>43094</v>
      </c>
      <c r="B36" s="132" t="str">
        <f t="shared" si="8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7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 x14ac:dyDescent="0.25">
      <c r="A37" s="111">
        <f t="shared" si="5"/>
        <v>43095</v>
      </c>
      <c r="B37" s="132" t="str">
        <f t="shared" si="8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7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 x14ac:dyDescent="0.25">
      <c r="A38" s="111">
        <f t="shared" si="5"/>
        <v>43096</v>
      </c>
      <c r="B38" s="132" t="str">
        <f t="shared" si="8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7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 x14ac:dyDescent="0.25">
      <c r="A39" s="111">
        <f t="shared" si="5"/>
        <v>43097</v>
      </c>
      <c r="B39" s="132" t="str">
        <f t="shared" si="8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7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 x14ac:dyDescent="0.25">
      <c r="A40" s="111">
        <f t="shared" si="5"/>
        <v>43098</v>
      </c>
      <c r="B40" s="132" t="str">
        <f t="shared" si="8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7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 x14ac:dyDescent="0.25">
      <c r="A41" s="111">
        <f t="shared" si="5"/>
        <v>43099</v>
      </c>
      <c r="B41" s="132" t="str">
        <f t="shared" si="8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7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 x14ac:dyDescent="0.3">
      <c r="A42" s="111">
        <f t="shared" si="5"/>
        <v>43100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7"/>
        <v/>
      </c>
      <c r="AJ42" s="137"/>
      <c r="AK42" s="138" t="str">
        <f t="shared" si="3"/>
        <v/>
      </c>
      <c r="AL42" s="130">
        <f t="shared" si="4"/>
        <v>43100</v>
      </c>
    </row>
    <row r="43" spans="1:38" ht="15.75" x14ac:dyDescent="0.2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9">IF(SUM(D12:D42),SUM(D12:D42),"")</f>
        <v>140.19999999999999</v>
      </c>
      <c r="E43" s="12">
        <f t="shared" si="9"/>
        <v>299.8</v>
      </c>
      <c r="F43" s="12">
        <f t="shared" si="9"/>
        <v>120</v>
      </c>
      <c r="G43" s="12">
        <f t="shared" si="9"/>
        <v>100</v>
      </c>
      <c r="H43" s="12">
        <f t="shared" si="9"/>
        <v>310</v>
      </c>
      <c r="I43" s="12" t="str">
        <f t="shared" si="9"/>
        <v/>
      </c>
      <c r="J43" s="12" t="str">
        <f t="shared" si="9"/>
        <v/>
      </c>
      <c r="K43" s="12" t="str">
        <f t="shared" si="9"/>
        <v/>
      </c>
      <c r="L43" s="12">
        <f>IF(SUM(C43:K43)=SUM(L12:L42),IF(SUM(L12:L42)&gt;0,SUM(L12:L42),""),"Проверь")</f>
        <v>1070</v>
      </c>
      <c r="M43" s="12" t="str">
        <f t="shared" si="9"/>
        <v/>
      </c>
      <c r="N43" s="12">
        <f t="shared" si="9"/>
        <v>360</v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>
        <f t="shared" si="9"/>
        <v>340</v>
      </c>
      <c r="T43" s="12" t="str">
        <f t="shared" si="9"/>
        <v/>
      </c>
      <c r="U43" s="12" t="str">
        <f t="shared" si="9"/>
        <v/>
      </c>
      <c r="V43" s="12" t="str">
        <f t="shared" si="9"/>
        <v/>
      </c>
      <c r="W43" s="12" t="str">
        <f t="shared" si="9"/>
        <v/>
      </c>
      <c r="X43" s="12" t="str">
        <f t="shared" si="9"/>
        <v/>
      </c>
      <c r="Y43" s="12" t="str">
        <f t="shared" si="9"/>
        <v/>
      </c>
      <c r="Z43" s="12" t="str">
        <f t="shared" si="9"/>
        <v/>
      </c>
      <c r="AA43" s="12" t="str">
        <f t="shared" si="9"/>
        <v/>
      </c>
      <c r="AB43" s="12" t="str">
        <f t="shared" si="9"/>
        <v/>
      </c>
      <c r="AC43" s="12" t="str">
        <f t="shared" si="9"/>
        <v/>
      </c>
      <c r="AD43" s="12" t="str">
        <f t="shared" si="9"/>
        <v/>
      </c>
      <c r="AE43" s="12" t="str">
        <f t="shared" si="9"/>
        <v/>
      </c>
      <c r="AF43" s="12" t="str">
        <f t="shared" si="9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10">IF(SUM(AJ12:AJ42),SUM(AJ12:AJ42),"")</f>
        <v>2900</v>
      </c>
      <c r="AK43" s="128" t="str">
        <f>IF(AK12&lt;&gt;"",AK12,"")</f>
        <v/>
      </c>
      <c r="AL43" s="1"/>
    </row>
    <row r="44" spans="1:38" x14ac:dyDescent="0.25">
      <c r="AH44" s="82"/>
      <c r="AI44" s="7"/>
      <c r="AJ44" s="83"/>
      <c r="AK44" s="82"/>
    </row>
    <row r="45" spans="1:38" ht="15.75" x14ac:dyDescent="0.25">
      <c r="AH45" s="84"/>
      <c r="AI45" s="84"/>
      <c r="AJ45" s="17"/>
      <c r="AK45" s="84"/>
    </row>
    <row r="48" spans="1:38" x14ac:dyDescent="0.25">
      <c r="AK48" s="124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85"/>
      <c r="B114" s="8"/>
      <c r="C114" s="8"/>
      <c r="D114" s="8"/>
      <c r="E114" s="8"/>
      <c r="F114" s="8"/>
      <c r="G114" s="85"/>
    </row>
    <row r="115" spans="1:7" x14ac:dyDescent="0.25">
      <c r="A115" s="85"/>
      <c r="B115" s="8"/>
      <c r="C115" s="8"/>
      <c r="D115" s="8"/>
      <c r="E115" s="8"/>
      <c r="F115" s="8"/>
      <c r="G115" s="85"/>
    </row>
    <row r="116" spans="1:7" x14ac:dyDescent="0.25">
      <c r="A116" s="85"/>
      <c r="B116" s="8"/>
      <c r="C116" s="8"/>
      <c r="D116" s="8"/>
      <c r="E116" s="8"/>
      <c r="F116" s="8"/>
      <c r="G116" s="86"/>
    </row>
    <row r="117" spans="1:7" x14ac:dyDescent="0.25">
      <c r="A117" s="85"/>
      <c r="B117" s="8"/>
      <c r="C117" s="8"/>
      <c r="D117" s="8"/>
      <c r="E117" s="8"/>
      <c r="F117" s="8"/>
      <c r="G117" s="85"/>
    </row>
    <row r="118" spans="1:7" x14ac:dyDescent="0.25">
      <c r="A118" s="85"/>
      <c r="B118" s="8"/>
      <c r="C118" s="8"/>
      <c r="D118" s="8"/>
      <c r="E118" s="8"/>
      <c r="F118" s="8"/>
      <c r="G118" s="85"/>
    </row>
    <row r="119" spans="1:7" x14ac:dyDescent="0.25">
      <c r="A119" s="85"/>
      <c r="B119" s="6"/>
      <c r="C119" s="87"/>
      <c r="D119" s="7"/>
      <c r="E119" s="88"/>
      <c r="F119" s="82"/>
      <c r="G119" s="85"/>
    </row>
    <row r="120" spans="1:7" x14ac:dyDescent="0.25">
      <c r="A120" s="85"/>
      <c r="B120" s="6"/>
      <c r="C120" s="87"/>
      <c r="D120" s="7"/>
      <c r="E120" s="88"/>
      <c r="F120" s="82"/>
      <c r="G120" s="85"/>
    </row>
    <row r="121" spans="1:7" x14ac:dyDescent="0.25">
      <c r="A121" s="85"/>
      <c r="B121" s="6"/>
      <c r="C121" s="87"/>
      <c r="D121" s="7"/>
      <c r="E121" s="88"/>
      <c r="F121" s="82"/>
      <c r="G121" s="85"/>
    </row>
    <row r="122" spans="1:7" x14ac:dyDescent="0.25">
      <c r="A122" s="85"/>
      <c r="B122" s="6"/>
      <c r="C122" s="87"/>
      <c r="D122" s="7"/>
      <c r="E122" s="88"/>
      <c r="F122" s="82"/>
      <c r="G122" s="85"/>
    </row>
    <row r="123" spans="1:7" x14ac:dyDescent="0.25">
      <c r="A123" s="85"/>
      <c r="B123" s="6"/>
      <c r="C123" s="87"/>
      <c r="D123" s="7"/>
      <c r="E123" s="88"/>
      <c r="F123" s="82"/>
      <c r="G123" s="85"/>
    </row>
    <row r="124" spans="1:7" x14ac:dyDescent="0.25">
      <c r="A124" s="85"/>
      <c r="B124" s="6"/>
      <c r="C124" s="87"/>
      <c r="D124" s="7"/>
      <c r="E124" s="88"/>
      <c r="F124" s="82"/>
      <c r="G124" s="85"/>
    </row>
    <row r="125" spans="1:7" x14ac:dyDescent="0.25">
      <c r="A125" s="85"/>
      <c r="B125" s="6"/>
      <c r="C125" s="87"/>
      <c r="D125" s="7"/>
      <c r="E125" s="88"/>
      <c r="F125" s="82"/>
      <c r="G125" s="85"/>
    </row>
    <row r="126" spans="1:7" x14ac:dyDescent="0.25">
      <c r="A126" s="85"/>
      <c r="B126" s="6"/>
      <c r="C126" s="87"/>
      <c r="D126" s="7"/>
      <c r="E126" s="88"/>
      <c r="F126" s="82"/>
      <c r="G126" s="85"/>
    </row>
    <row r="127" spans="1:7" x14ac:dyDescent="0.25">
      <c r="A127" s="85"/>
      <c r="B127" s="6"/>
      <c r="C127" s="87"/>
      <c r="D127" s="7"/>
      <c r="E127" s="88"/>
      <c r="F127" s="82"/>
      <c r="G127" s="85"/>
    </row>
    <row r="128" spans="1:7" x14ac:dyDescent="0.25">
      <c r="A128" s="85"/>
      <c r="B128" s="6"/>
      <c r="C128" s="87"/>
      <c r="D128" s="7"/>
      <c r="E128" s="88"/>
      <c r="F128" s="82"/>
      <c r="G128" s="85"/>
    </row>
    <row r="129" spans="1:7" x14ac:dyDescent="0.25">
      <c r="A129" s="85"/>
      <c r="B129" s="6"/>
      <c r="C129" s="87"/>
      <c r="D129" s="7"/>
      <c r="E129" s="88"/>
      <c r="F129" s="82"/>
      <c r="G129" s="85"/>
    </row>
    <row r="130" spans="1:7" x14ac:dyDescent="0.25">
      <c r="A130" s="85"/>
      <c r="B130" s="6"/>
      <c r="C130" s="87"/>
      <c r="D130" s="7"/>
      <c r="E130" s="88"/>
      <c r="F130" s="82"/>
      <c r="G130" s="85"/>
    </row>
    <row r="131" spans="1:7" x14ac:dyDescent="0.25">
      <c r="A131" s="85"/>
      <c r="B131" s="6"/>
      <c r="C131" s="87"/>
      <c r="D131" s="7"/>
      <c r="E131" s="88"/>
      <c r="F131" s="82"/>
      <c r="G131" s="85"/>
    </row>
    <row r="132" spans="1:7" x14ac:dyDescent="0.25">
      <c r="A132" s="85"/>
      <c r="B132" s="6"/>
      <c r="C132" s="87"/>
      <c r="D132" s="7"/>
      <c r="E132" s="88"/>
      <c r="F132" s="82"/>
      <c r="G132" s="85"/>
    </row>
    <row r="133" spans="1:7" x14ac:dyDescent="0.25">
      <c r="A133" s="85"/>
      <c r="B133" s="6"/>
      <c r="C133" s="87"/>
      <c r="D133" s="7"/>
      <c r="E133" s="88"/>
      <c r="F133" s="82"/>
      <c r="G133" s="85"/>
    </row>
    <row r="134" spans="1:7" x14ac:dyDescent="0.25">
      <c r="A134" s="85"/>
      <c r="B134" s="6"/>
      <c r="C134" s="87"/>
      <c r="D134" s="7"/>
      <c r="E134" s="88"/>
      <c r="F134" s="82"/>
      <c r="G134" s="85"/>
    </row>
    <row r="135" spans="1:7" x14ac:dyDescent="0.25">
      <c r="A135" s="85"/>
      <c r="B135" s="6"/>
      <c r="C135" s="87"/>
      <c r="D135" s="7"/>
      <c r="E135" s="88"/>
      <c r="F135" s="82"/>
      <c r="G135" s="85"/>
    </row>
    <row r="136" spans="1:7" x14ac:dyDescent="0.25">
      <c r="A136" s="85"/>
      <c r="B136" s="6"/>
      <c r="C136" s="87"/>
      <c r="D136" s="7"/>
      <c r="E136" s="88"/>
      <c r="F136" s="82"/>
      <c r="G136" s="85"/>
    </row>
    <row r="137" spans="1:7" x14ac:dyDescent="0.25">
      <c r="A137" s="85"/>
      <c r="B137" s="6"/>
      <c r="C137" s="87"/>
      <c r="D137" s="7"/>
      <c r="E137" s="88"/>
      <c r="F137" s="82"/>
      <c r="G137" s="85"/>
    </row>
    <row r="138" spans="1:7" x14ac:dyDescent="0.25">
      <c r="A138" s="85"/>
      <c r="B138" s="6"/>
      <c r="C138" s="87"/>
      <c r="D138" s="7"/>
      <c r="E138" s="88"/>
      <c r="F138" s="82"/>
      <c r="G138" s="85"/>
    </row>
    <row r="139" spans="1:7" x14ac:dyDescent="0.25">
      <c r="A139" s="85"/>
      <c r="B139" s="6"/>
      <c r="C139" s="87"/>
      <c r="D139" s="7"/>
      <c r="E139" s="88"/>
      <c r="F139" s="82"/>
      <c r="G139" s="85"/>
    </row>
    <row r="140" spans="1:7" x14ac:dyDescent="0.25">
      <c r="A140" s="85"/>
      <c r="B140" s="6"/>
      <c r="C140" s="87"/>
      <c r="D140" s="7"/>
      <c r="E140" s="88"/>
      <c r="F140" s="82"/>
      <c r="G140" s="85"/>
    </row>
    <row r="141" spans="1:7" x14ac:dyDescent="0.25">
      <c r="A141" s="85"/>
      <c r="B141" s="6"/>
      <c r="C141" s="87"/>
      <c r="D141" s="7"/>
      <c r="E141" s="88"/>
      <c r="F141" s="82"/>
      <c r="G141" s="85"/>
    </row>
    <row r="142" spans="1:7" x14ac:dyDescent="0.25">
      <c r="A142" s="85"/>
      <c r="B142" s="6"/>
      <c r="C142" s="87"/>
      <c r="D142" s="7"/>
      <c r="E142" s="88"/>
      <c r="F142" s="82"/>
      <c r="G142" s="85"/>
    </row>
    <row r="143" spans="1:7" x14ac:dyDescent="0.25">
      <c r="A143" s="85"/>
      <c r="B143" s="6"/>
      <c r="C143" s="87"/>
      <c r="D143" s="7"/>
      <c r="E143" s="88"/>
      <c r="F143" s="82"/>
      <c r="G143" s="85"/>
    </row>
    <row r="144" spans="1:7" x14ac:dyDescent="0.25">
      <c r="A144" s="85"/>
      <c r="B144" s="6"/>
      <c r="C144" s="87"/>
      <c r="D144" s="7"/>
      <c r="E144" s="88"/>
      <c r="F144" s="82"/>
      <c r="G144" s="85"/>
    </row>
    <row r="145" spans="1:7" x14ac:dyDescent="0.25">
      <c r="A145" s="85"/>
      <c r="B145" s="6"/>
      <c r="C145" s="87"/>
      <c r="D145" s="7"/>
      <c r="E145" s="88"/>
      <c r="F145" s="82"/>
      <c r="G145" s="85"/>
    </row>
    <row r="146" spans="1:7" x14ac:dyDescent="0.25">
      <c r="A146" s="85"/>
      <c r="B146" s="6"/>
      <c r="C146" s="87"/>
      <c r="D146" s="7"/>
      <c r="E146" s="88"/>
      <c r="F146" s="82"/>
      <c r="G146" s="85"/>
    </row>
    <row r="147" spans="1:7" x14ac:dyDescent="0.25">
      <c r="A147" s="85"/>
      <c r="B147" s="6"/>
      <c r="C147" s="87"/>
      <c r="D147" s="7"/>
      <c r="E147" s="88"/>
      <c r="F147" s="82"/>
      <c r="G147" s="85"/>
    </row>
    <row r="148" spans="1:7" x14ac:dyDescent="0.25">
      <c r="A148" s="85"/>
      <c r="B148" s="6"/>
      <c r="C148" s="87"/>
      <c r="D148" s="7"/>
      <c r="E148" s="88"/>
      <c r="F148" s="82"/>
      <c r="G148" s="85"/>
    </row>
    <row r="149" spans="1:7" x14ac:dyDescent="0.25">
      <c r="A149" s="85"/>
      <c r="B149" s="6"/>
      <c r="C149" s="87"/>
      <c r="D149" s="7"/>
      <c r="E149" s="88"/>
      <c r="F149" s="82"/>
      <c r="G149" s="85"/>
    </row>
    <row r="150" spans="1:7" x14ac:dyDescent="0.25">
      <c r="A150" s="85"/>
      <c r="B150" s="6"/>
      <c r="C150" s="87"/>
      <c r="D150" s="7"/>
      <c r="E150" s="88"/>
      <c r="F150" s="82"/>
      <c r="G150" s="85"/>
    </row>
    <row r="151" spans="1:7" x14ac:dyDescent="0.25">
      <c r="A151" s="85"/>
      <c r="B151" s="6"/>
      <c r="C151" s="87"/>
      <c r="D151" s="7"/>
      <c r="E151" s="88"/>
      <c r="F151" s="82"/>
      <c r="G151" s="85"/>
    </row>
    <row r="152" spans="1:7" x14ac:dyDescent="0.25">
      <c r="A152" s="85"/>
      <c r="B152" s="6"/>
      <c r="C152" s="87"/>
      <c r="D152" s="7"/>
      <c r="E152" s="88"/>
      <c r="F152" s="82"/>
      <c r="G152" s="85"/>
    </row>
    <row r="153" spans="1:7" x14ac:dyDescent="0.25">
      <c r="A153" s="85"/>
      <c r="B153" s="6"/>
      <c r="C153" s="87"/>
      <c r="D153" s="7"/>
      <c r="E153" s="88"/>
      <c r="F153" s="82"/>
      <c r="G153" s="85"/>
    </row>
    <row r="154" spans="1:7" x14ac:dyDescent="0.25">
      <c r="A154" s="85"/>
      <c r="B154" s="6"/>
      <c r="C154" s="87"/>
      <c r="D154" s="7"/>
      <c r="E154" s="88"/>
      <c r="F154" s="82"/>
      <c r="G154" s="85"/>
    </row>
    <row r="155" spans="1:7" x14ac:dyDescent="0.25">
      <c r="A155" s="85"/>
      <c r="B155" s="6"/>
      <c r="C155" s="87"/>
      <c r="D155" s="7"/>
      <c r="E155" s="88"/>
      <c r="F155" s="82"/>
      <c r="G155" s="85"/>
    </row>
    <row r="156" spans="1:7" x14ac:dyDescent="0.25">
      <c r="A156" s="85"/>
      <c r="B156" s="6"/>
      <c r="C156" s="87"/>
      <c r="D156" s="7"/>
      <c r="E156" s="88"/>
      <c r="F156" s="82"/>
      <c r="G156" s="85"/>
    </row>
    <row r="157" spans="1:7" x14ac:dyDescent="0.25">
      <c r="A157" s="85"/>
      <c r="B157" s="6"/>
      <c r="C157" s="87"/>
      <c r="D157" s="7"/>
      <c r="E157" s="88"/>
      <c r="F157" s="82"/>
      <c r="G157" s="85"/>
    </row>
    <row r="158" spans="1:7" x14ac:dyDescent="0.25">
      <c r="A158" s="85"/>
      <c r="B158" s="6"/>
      <c r="C158" s="87"/>
      <c r="D158" s="7"/>
      <c r="E158" s="88"/>
      <c r="F158" s="82"/>
      <c r="G158" s="85"/>
    </row>
    <row r="159" spans="1:7" x14ac:dyDescent="0.25">
      <c r="A159" s="85"/>
      <c r="B159" s="6"/>
      <c r="C159" s="87"/>
      <c r="D159" s="7"/>
      <c r="E159" s="88"/>
      <c r="F159" s="82"/>
      <c r="G159" s="85"/>
    </row>
    <row r="160" spans="1:7" x14ac:dyDescent="0.25">
      <c r="A160" s="85"/>
      <c r="B160" s="8"/>
      <c r="C160" s="89"/>
      <c r="D160" s="7"/>
      <c r="E160" s="7"/>
      <c r="F160" s="7"/>
      <c r="G160" s="85"/>
    </row>
    <row r="161" spans="1:7" ht="15.75" x14ac:dyDescent="0.25">
      <c r="A161" s="85"/>
      <c r="B161" s="9"/>
      <c r="C161" s="90"/>
      <c r="D161" s="91"/>
      <c r="E161" s="10"/>
      <c r="F161" s="91"/>
      <c r="G161" s="85"/>
    </row>
    <row r="162" spans="1:7" ht="15.75" x14ac:dyDescent="0.25">
      <c r="A162" s="85"/>
      <c r="B162" s="90"/>
      <c r="C162" s="85"/>
      <c r="D162" s="85"/>
      <c r="E162" s="92"/>
      <c r="F162" s="85"/>
      <c r="G162" s="85"/>
    </row>
    <row r="163" spans="1:7" x14ac:dyDescent="0.25">
      <c r="A163" s="85"/>
      <c r="B163" s="85"/>
      <c r="C163" s="85"/>
      <c r="D163" s="85"/>
      <c r="E163" s="85"/>
      <c r="F163" s="85"/>
      <c r="G163" s="85"/>
    </row>
    <row r="164" spans="1:7" ht="21" x14ac:dyDescent="0.3">
      <c r="A164" s="93"/>
      <c r="B164" s="85"/>
      <c r="C164" s="85"/>
      <c r="D164" s="85"/>
      <c r="E164" s="85"/>
      <c r="F164" s="85"/>
      <c r="G164" s="85"/>
    </row>
    <row r="165" spans="1:7" ht="21" x14ac:dyDescent="0.3">
      <c r="A165" s="93"/>
      <c r="B165" s="85"/>
      <c r="C165" s="85"/>
      <c r="D165" s="85"/>
      <c r="E165" s="85"/>
      <c r="F165" s="85"/>
      <c r="G165" s="85"/>
    </row>
    <row r="166" spans="1:7" ht="21" x14ac:dyDescent="0.3">
      <c r="A166" s="85"/>
      <c r="B166" s="94"/>
      <c r="C166" s="95"/>
      <c r="D166" s="94"/>
      <c r="E166" s="96"/>
      <c r="F166" s="97"/>
      <c r="G166" s="97"/>
    </row>
    <row r="167" spans="1:7" x14ac:dyDescent="0.25">
      <c r="A167" s="85"/>
      <c r="B167" s="85"/>
      <c r="C167" s="85"/>
      <c r="D167" s="85"/>
      <c r="E167" s="85"/>
      <c r="F167" s="85"/>
      <c r="G167" s="85"/>
    </row>
    <row r="168" spans="1:7" x14ac:dyDescent="0.25">
      <c r="A168" s="85"/>
      <c r="B168" s="8"/>
      <c r="C168" s="8"/>
      <c r="D168" s="8"/>
      <c r="E168" s="8"/>
      <c r="F168" s="8"/>
      <c r="G168" s="85"/>
    </row>
    <row r="169" spans="1:7" x14ac:dyDescent="0.25">
      <c r="A169" s="85"/>
      <c r="B169" s="8"/>
      <c r="C169" s="8"/>
      <c r="D169" s="8"/>
      <c r="E169" s="8"/>
      <c r="F169" s="8"/>
      <c r="G169" s="85"/>
    </row>
    <row r="170" spans="1:7" x14ac:dyDescent="0.25">
      <c r="A170" s="85"/>
      <c r="B170" s="8"/>
      <c r="C170" s="8"/>
      <c r="D170" s="8"/>
      <c r="E170" s="8"/>
      <c r="F170" s="8"/>
      <c r="G170" s="85"/>
    </row>
    <row r="171" spans="1:7" x14ac:dyDescent="0.25">
      <c r="A171" s="85"/>
      <c r="B171" s="8"/>
      <c r="C171" s="8"/>
      <c r="D171" s="8"/>
      <c r="E171" s="8"/>
      <c r="F171" s="8"/>
      <c r="G171" s="85"/>
    </row>
    <row r="172" spans="1:7" x14ac:dyDescent="0.25">
      <c r="A172" s="85"/>
      <c r="B172" s="8"/>
      <c r="C172" s="8"/>
      <c r="D172" s="8"/>
      <c r="E172" s="8"/>
      <c r="F172" s="85"/>
      <c r="G172" s="85"/>
    </row>
    <row r="173" spans="1:7" x14ac:dyDescent="0.25">
      <c r="A173" s="85"/>
      <c r="B173" s="6"/>
      <c r="C173" s="87"/>
      <c r="D173" s="88"/>
      <c r="E173" s="88"/>
      <c r="F173" s="88"/>
      <c r="G173" s="85"/>
    </row>
    <row r="174" spans="1:7" x14ac:dyDescent="0.25">
      <c r="A174" s="85"/>
      <c r="B174" s="6"/>
      <c r="C174" s="87"/>
      <c r="D174" s="88"/>
      <c r="E174" s="88"/>
      <c r="F174" s="88"/>
      <c r="G174" s="85"/>
    </row>
    <row r="175" spans="1:7" x14ac:dyDescent="0.25">
      <c r="A175" s="85"/>
      <c r="B175" s="6"/>
      <c r="C175" s="87"/>
      <c r="D175" s="88"/>
      <c r="E175" s="88"/>
      <c r="F175" s="88"/>
      <c r="G175" s="85"/>
    </row>
    <row r="176" spans="1:7" x14ac:dyDescent="0.25">
      <c r="A176" s="85"/>
      <c r="B176" s="6"/>
      <c r="C176" s="87"/>
      <c r="D176" s="88"/>
      <c r="E176" s="88"/>
      <c r="F176" s="88"/>
      <c r="G176" s="85"/>
    </row>
    <row r="177" spans="1:7" ht="15.75" x14ac:dyDescent="0.25">
      <c r="A177" s="85"/>
      <c r="B177" s="11"/>
      <c r="C177" s="90"/>
      <c r="D177" s="98"/>
      <c r="E177" s="98"/>
      <c r="F177" s="98"/>
      <c r="G177" s="85"/>
    </row>
    <row r="178" spans="1:7" x14ac:dyDescent="0.25">
      <c r="A178" s="85"/>
      <c r="B178" s="85"/>
      <c r="C178" s="85"/>
      <c r="D178" s="85"/>
      <c r="E178" s="85"/>
      <c r="F178" s="85"/>
      <c r="G178" s="85"/>
    </row>
    <row r="179" spans="1:7" x14ac:dyDescent="0.25">
      <c r="A179" s="85"/>
      <c r="B179" s="85"/>
      <c r="C179" s="85"/>
      <c r="D179" s="85"/>
      <c r="E179" s="85"/>
      <c r="F179" s="85"/>
      <c r="G179" s="85"/>
    </row>
    <row r="180" spans="1:7" ht="21" x14ac:dyDescent="0.3">
      <c r="A180" s="93"/>
      <c r="B180" s="85"/>
      <c r="C180" s="85"/>
      <c r="D180" s="85"/>
      <c r="E180" s="85"/>
      <c r="F180" s="85"/>
      <c r="G180" s="85"/>
    </row>
    <row r="181" spans="1:7" ht="21" x14ac:dyDescent="0.3">
      <c r="A181" s="93"/>
      <c r="B181" s="85"/>
      <c r="C181" s="85"/>
      <c r="D181" s="85"/>
      <c r="E181" s="85"/>
      <c r="F181" s="85"/>
      <c r="G181" s="85"/>
    </row>
    <row r="182" spans="1:7" ht="21" x14ac:dyDescent="0.3">
      <c r="A182" s="93"/>
      <c r="B182" s="85"/>
      <c r="C182" s="95"/>
      <c r="D182" s="94"/>
      <c r="E182" s="96"/>
      <c r="F182" s="97"/>
      <c r="G182" s="97"/>
    </row>
    <row r="183" spans="1:7" ht="21" x14ac:dyDescent="0.3">
      <c r="A183" s="85"/>
      <c r="B183" s="94"/>
      <c r="C183" s="95"/>
      <c r="D183" s="94"/>
      <c r="E183" s="85"/>
      <c r="F183" s="85"/>
      <c r="G183" s="85"/>
    </row>
    <row r="184" spans="1:7" x14ac:dyDescent="0.25">
      <c r="A184" s="85"/>
      <c r="B184" s="85"/>
      <c r="C184" s="85"/>
      <c r="D184" s="85"/>
      <c r="E184" s="83"/>
      <c r="F184" s="85"/>
      <c r="G184" s="85"/>
    </row>
    <row r="185" spans="1:7" x14ac:dyDescent="0.25">
      <c r="A185" s="85"/>
      <c r="B185" s="85"/>
      <c r="C185" s="85"/>
      <c r="D185" s="85"/>
      <c r="E185" s="83"/>
      <c r="F185" s="85"/>
      <c r="G185" s="85"/>
    </row>
    <row r="186" spans="1:7" x14ac:dyDescent="0.25">
      <c r="A186" s="85"/>
      <c r="B186" s="85"/>
      <c r="C186" s="85"/>
      <c r="D186" s="85"/>
      <c r="E186" s="83"/>
      <c r="F186" s="85"/>
      <c r="G186" s="85"/>
    </row>
    <row r="187" spans="1:7" ht="15.75" x14ac:dyDescent="0.25">
      <c r="A187" s="85"/>
      <c r="B187" s="85"/>
      <c r="C187" s="90"/>
      <c r="D187" s="99"/>
      <c r="E187" s="91"/>
      <c r="F187" s="85"/>
      <c r="G187" s="85"/>
    </row>
    <row r="188" spans="1:7" x14ac:dyDescent="0.25">
      <c r="A188" s="85"/>
      <c r="B188" s="85"/>
      <c r="C188" s="85"/>
      <c r="D188" s="85"/>
      <c r="E188" s="85"/>
      <c r="F188" s="85"/>
      <c r="G188" s="85"/>
    </row>
    <row r="189" spans="1:7" x14ac:dyDescent="0.25">
      <c r="A189" s="85"/>
      <c r="B189" s="85"/>
      <c r="C189" s="85"/>
      <c r="D189" s="85"/>
      <c r="E189" s="85"/>
      <c r="F189" s="85"/>
      <c r="G189" s="85"/>
    </row>
    <row r="190" spans="1:7" x14ac:dyDescent="0.25">
      <c r="A190" s="85"/>
      <c r="B190" s="85"/>
      <c r="C190" s="85"/>
      <c r="D190" s="85"/>
      <c r="E190" s="85"/>
      <c r="F190" s="85"/>
      <c r="G190" s="85"/>
    </row>
    <row r="191" spans="1:7" x14ac:dyDescent="0.25">
      <c r="A191" s="85"/>
      <c r="B191" s="85"/>
      <c r="C191" s="85"/>
      <c r="D191" s="85"/>
      <c r="E191" s="85"/>
      <c r="F191" s="85"/>
      <c r="G191" s="85"/>
    </row>
    <row r="192" spans="1:7" x14ac:dyDescent="0.25">
      <c r="A192" s="85"/>
      <c r="B192" s="85"/>
      <c r="C192" s="85"/>
      <c r="D192" s="85"/>
      <c r="E192" s="85"/>
      <c r="F192" s="85"/>
      <c r="G192" s="85"/>
    </row>
    <row r="193" spans="1:7" x14ac:dyDescent="0.25">
      <c r="A193" s="85"/>
      <c r="B193" s="85"/>
      <c r="C193" s="85"/>
      <c r="D193" s="85"/>
      <c r="E193" s="85"/>
      <c r="F193" s="85"/>
      <c r="G193" s="85"/>
    </row>
    <row r="194" spans="1:7" x14ac:dyDescent="0.25">
      <c r="A194" s="85"/>
      <c r="B194" s="85"/>
      <c r="C194" s="85"/>
      <c r="D194" s="85"/>
      <c r="E194" s="85"/>
      <c r="F194" s="85"/>
      <c r="G194" s="85"/>
    </row>
    <row r="195" spans="1:7" x14ac:dyDescent="0.25">
      <c r="A195" s="85"/>
      <c r="B195" s="85"/>
      <c r="C195" s="85"/>
      <c r="D195" s="85"/>
      <c r="E195" s="85"/>
      <c r="F195" s="85"/>
      <c r="G195" s="85"/>
    </row>
    <row r="196" spans="1:7" x14ac:dyDescent="0.25">
      <c r="A196" s="85"/>
      <c r="B196" s="85"/>
      <c r="C196" s="85"/>
      <c r="D196" s="85"/>
      <c r="E196" s="85"/>
      <c r="F196" s="85"/>
      <c r="G196" s="85"/>
    </row>
    <row r="197" spans="1:7" x14ac:dyDescent="0.25">
      <c r="A197" s="85"/>
      <c r="B197" s="85"/>
      <c r="C197" s="85"/>
      <c r="D197" s="85"/>
      <c r="E197" s="85"/>
      <c r="F197" s="85"/>
      <c r="G197" s="85"/>
    </row>
    <row r="198" spans="1:7" x14ac:dyDescent="0.25">
      <c r="A198" s="85"/>
      <c r="B198" s="85"/>
      <c r="C198" s="85"/>
      <c r="D198" s="85"/>
      <c r="E198" s="85"/>
      <c r="F198" s="85"/>
      <c r="G198" s="85"/>
    </row>
    <row r="199" spans="1:7" x14ac:dyDescent="0.25">
      <c r="A199" s="85"/>
      <c r="B199" s="85"/>
      <c r="C199" s="85"/>
      <c r="D199" s="85"/>
      <c r="E199" s="85"/>
      <c r="F199" s="85"/>
      <c r="G199" s="85"/>
    </row>
    <row r="200" spans="1:7" x14ac:dyDescent="0.25">
      <c r="A200" s="85"/>
      <c r="B200" s="85"/>
      <c r="C200" s="85"/>
      <c r="D200" s="85"/>
      <c r="E200" s="85"/>
      <c r="F200" s="85"/>
      <c r="G200" s="85"/>
    </row>
    <row r="201" spans="1:7" x14ac:dyDescent="0.25">
      <c r="A201" s="85"/>
      <c r="B201" s="85"/>
      <c r="C201" s="85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85"/>
      <c r="B205" s="85"/>
      <c r="C205" s="85"/>
      <c r="D205" s="85"/>
      <c r="E205" s="85"/>
      <c r="F205" s="85"/>
      <c r="G205" s="85"/>
    </row>
    <row r="206" spans="1:7" x14ac:dyDescent="0.25">
      <c r="A206" s="85"/>
      <c r="B206" s="85"/>
      <c r="C206" s="85"/>
      <c r="D206" s="85"/>
      <c r="E206" s="85"/>
      <c r="F206" s="85"/>
      <c r="G206" s="85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2" priority="2">
      <formula>(WEEKDAY($A12,2)&gt;5)*($A12&lt;&gt;"")</formula>
    </cfRule>
  </conditionalFormatting>
  <conditionalFormatting sqref="AL12:AL42">
    <cfRule type="expression" dxfId="1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ignoredErrors>
    <ignoredError sqref="B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Заправка по АВТОМО ДНЯМ і МІСЯЦ</vt:lpstr>
      <vt:lpstr>Лист_2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2017-12-18T07:19:18Z</cp:lastPrinted>
  <dcterms:created xsi:type="dcterms:W3CDTF">2017-07-17T14:35:19Z</dcterms:created>
  <dcterms:modified xsi:type="dcterms:W3CDTF">2017-12-18T11:38:55Z</dcterms:modified>
</cp:coreProperties>
</file>