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 activeTab="1"/>
  </bookViews>
  <sheets>
    <sheet name="список" sheetId="1" r:id="rId1"/>
    <sheet name="график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 a="1"/>
  <c r="C5" i="4" s="1"/>
  <c r="D5" i="4" a="1"/>
  <c r="D5" i="4" s="1"/>
  <c r="E5" i="4" a="1"/>
  <c r="E5" i="4" s="1"/>
  <c r="F5" i="4" a="1"/>
  <c r="F5" i="4" s="1"/>
  <c r="G5" i="4" a="1"/>
  <c r="G5" i="4" s="1"/>
  <c r="H5" i="4" a="1"/>
  <c r="H5" i="4" s="1"/>
  <c r="I5" i="4" a="1"/>
  <c r="I5" i="4" s="1"/>
  <c r="J5" i="4" a="1"/>
  <c r="J5" i="4" s="1"/>
  <c r="K5" i="4" a="1"/>
  <c r="K5" i="4" s="1"/>
  <c r="L5" i="4" a="1"/>
  <c r="L5" i="4" s="1"/>
  <c r="M5" i="4" a="1"/>
  <c r="M5" i="4" s="1"/>
  <c r="B6" i="4" a="1"/>
  <c r="B6" i="4" s="1"/>
  <c r="C6" i="4" a="1"/>
  <c r="C6" i="4" s="1"/>
  <c r="C10" i="4" s="1"/>
  <c r="D6" i="4" a="1"/>
  <c r="D6" i="4" s="1"/>
  <c r="D10" i="4" s="1"/>
  <c r="E6" i="4" a="1"/>
  <c r="E6" i="4" s="1"/>
  <c r="E10" i="4" s="1"/>
  <c r="F6" i="4" a="1"/>
  <c r="F6" i="4" s="1"/>
  <c r="F10" i="4" s="1"/>
  <c r="G6" i="4" a="1"/>
  <c r="G6" i="4" s="1"/>
  <c r="G10" i="4" s="1"/>
  <c r="H6" i="4" a="1"/>
  <c r="H6" i="4" s="1"/>
  <c r="H10" i="4" s="1"/>
  <c r="I6" i="4" a="1"/>
  <c r="I6" i="4" s="1"/>
  <c r="I10" i="4" s="1"/>
  <c r="J6" i="4" a="1"/>
  <c r="J6" i="4" s="1"/>
  <c r="J10" i="4" s="1"/>
  <c r="K6" i="4" a="1"/>
  <c r="K6" i="4" s="1"/>
  <c r="K10" i="4" s="1"/>
  <c r="L6" i="4" a="1"/>
  <c r="L6" i="4" s="1"/>
  <c r="L10" i="4" s="1"/>
  <c r="M6" i="4" a="1"/>
  <c r="M6" i="4" s="1"/>
  <c r="M10" i="4" s="1"/>
  <c r="B7" i="4" a="1"/>
  <c r="B7" i="4" s="1"/>
  <c r="C7" i="4" a="1"/>
  <c r="C7" i="4" s="1"/>
  <c r="D7" i="4" a="1"/>
  <c r="D7" i="4" s="1"/>
  <c r="E7" i="4" a="1"/>
  <c r="E7" i="4" s="1"/>
  <c r="F7" i="4" a="1"/>
  <c r="F7" i="4" s="1"/>
  <c r="G7" i="4" a="1"/>
  <c r="G7" i="4" s="1"/>
  <c r="H7" i="4" a="1"/>
  <c r="H7" i="4" s="1"/>
  <c r="I7" i="4" a="1"/>
  <c r="I7" i="4" s="1"/>
  <c r="J7" i="4" a="1"/>
  <c r="J7" i="4" s="1"/>
  <c r="K7" i="4" a="1"/>
  <c r="K7" i="4" s="1"/>
  <c r="L7" i="4" a="1"/>
  <c r="L7" i="4" s="1"/>
  <c r="M7" i="4" a="1"/>
  <c r="M7" i="4" s="1"/>
  <c r="B8" i="4" a="1"/>
  <c r="B8" i="4" s="1"/>
  <c r="C8" i="4" a="1"/>
  <c r="C8" i="4" s="1"/>
  <c r="D8" i="4" a="1"/>
  <c r="D8" i="4" s="1"/>
  <c r="E8" i="4" a="1"/>
  <c r="E8" i="4" s="1"/>
  <c r="F8" i="4" a="1"/>
  <c r="F8" i="4" s="1"/>
  <c r="G8" i="4" a="1"/>
  <c r="G8" i="4" s="1"/>
  <c r="H8" i="4" a="1"/>
  <c r="H8" i="4" s="1"/>
  <c r="I8" i="4" a="1"/>
  <c r="I8" i="4" s="1"/>
  <c r="J8" i="4" a="1"/>
  <c r="J8" i="4" s="1"/>
  <c r="K8" i="4" a="1"/>
  <c r="K8" i="4" s="1"/>
  <c r="L8" i="4" a="1"/>
  <c r="L8" i="4" s="1"/>
  <c r="M8" i="4" a="1"/>
  <c r="M8" i="4" s="1"/>
  <c r="B9" i="4" a="1"/>
  <c r="B9" i="4" s="1"/>
  <c r="C9" i="4" a="1"/>
  <c r="C9" i="4" s="1"/>
  <c r="D9" i="4" a="1"/>
  <c r="D9" i="4" s="1"/>
  <c r="E9" i="4" a="1"/>
  <c r="E9" i="4" s="1"/>
  <c r="F9" i="4" a="1"/>
  <c r="F9" i="4" s="1"/>
  <c r="G9" i="4" a="1"/>
  <c r="G9" i="4" s="1"/>
  <c r="H9" i="4" a="1"/>
  <c r="H9" i="4" s="1"/>
  <c r="I9" i="4" a="1"/>
  <c r="I9" i="4" s="1"/>
  <c r="J9" i="4" a="1"/>
  <c r="J9" i="4" s="1"/>
  <c r="K9" i="4" a="1"/>
  <c r="K9" i="4" s="1"/>
  <c r="L9" i="4" a="1"/>
  <c r="L9" i="4" s="1"/>
  <c r="M9" i="4" a="1"/>
  <c r="M9" i="4" s="1"/>
  <c r="B5" i="4"/>
  <c r="O13" i="4" a="1"/>
  <c r="O13" i="4" s="1"/>
  <c r="P13" i="4" a="1"/>
  <c r="P13" i="4" s="1"/>
  <c r="Q13" i="4" a="1"/>
  <c r="Q13" i="4" s="1"/>
  <c r="R13" i="4" a="1"/>
  <c r="R13" i="4" s="1"/>
  <c r="S13" i="4" a="1"/>
  <c r="S13" i="4" s="1"/>
  <c r="T13" i="4" a="1"/>
  <c r="T13" i="4" s="1"/>
  <c r="U13" i="4" a="1"/>
  <c r="U13" i="4" s="1"/>
  <c r="V13" i="4" a="1"/>
  <c r="V13" i="4" s="1"/>
  <c r="W13" i="4" a="1"/>
  <c r="W13" i="4" s="1"/>
  <c r="X13" i="4" a="1"/>
  <c r="X13" i="4" s="1"/>
  <c r="Y13" i="4" a="1"/>
  <c r="Y13" i="4" s="1"/>
  <c r="Z13" i="4" a="1"/>
  <c r="Z13" i="4" s="1"/>
  <c r="O14" i="4" a="1"/>
  <c r="O14" i="4" s="1"/>
  <c r="P14" i="4" a="1"/>
  <c r="P14" i="4" s="1"/>
  <c r="Q14" i="4" a="1"/>
  <c r="Q14" i="4" s="1"/>
  <c r="R14" i="4" a="1"/>
  <c r="R14" i="4" s="1"/>
  <c r="S14" i="4" a="1"/>
  <c r="S14" i="4" s="1"/>
  <c r="T14" i="4" a="1"/>
  <c r="T14" i="4" s="1"/>
  <c r="U14" i="4" a="1"/>
  <c r="U14" i="4" s="1"/>
  <c r="V14" i="4" a="1"/>
  <c r="V14" i="4" s="1"/>
  <c r="W14" i="4" a="1"/>
  <c r="W14" i="4" s="1"/>
  <c r="X14" i="4" a="1"/>
  <c r="X14" i="4" s="1"/>
  <c r="Y14" i="4" a="1"/>
  <c r="Y14" i="4" s="1"/>
  <c r="Z14" i="4" a="1"/>
  <c r="Z14" i="4" s="1"/>
  <c r="P12" i="4" a="1"/>
  <c r="P12" i="4" s="1"/>
  <c r="Q12" i="4" a="1"/>
  <c r="Q12" i="4" s="1"/>
  <c r="R12" i="4" a="1"/>
  <c r="R12" i="4" s="1"/>
  <c r="S12" i="4" a="1"/>
  <c r="S12" i="4" s="1"/>
  <c r="T12" i="4" a="1"/>
  <c r="T12" i="4" s="1"/>
  <c r="U12" i="4" a="1"/>
  <c r="U12" i="4" s="1"/>
  <c r="V12" i="4" a="1"/>
  <c r="V12" i="4" s="1"/>
  <c r="W12" i="4" a="1"/>
  <c r="W12" i="4" s="1"/>
  <c r="X12" i="4" a="1"/>
  <c r="X12" i="4" s="1"/>
  <c r="Y12" i="4" a="1"/>
  <c r="Y12" i="4" s="1"/>
  <c r="Z12" i="4" a="1"/>
  <c r="Z12" i="4" s="1"/>
  <c r="O12" i="4" a="1"/>
  <c r="O12" i="4" s="1"/>
  <c r="O6" i="4" a="1"/>
  <c r="O6" i="4" s="1"/>
  <c r="P6" i="4" a="1"/>
  <c r="P6" i="4" s="1"/>
  <c r="Q6" i="4" a="1"/>
  <c r="Q6" i="4" s="1"/>
  <c r="R6" i="4" a="1"/>
  <c r="R6" i="4" s="1"/>
  <c r="S6" i="4" a="1"/>
  <c r="S6" i="4" s="1"/>
  <c r="T6" i="4" a="1"/>
  <c r="T6" i="4" s="1"/>
  <c r="U6" i="4" a="1"/>
  <c r="U6" i="4" s="1"/>
  <c r="V6" i="4" a="1"/>
  <c r="V6" i="4" s="1"/>
  <c r="W6" i="4" a="1"/>
  <c r="W6" i="4" s="1"/>
  <c r="X6" i="4" a="1"/>
  <c r="X6" i="4" s="1"/>
  <c r="Y6" i="4" a="1"/>
  <c r="Y6" i="4" s="1"/>
  <c r="Z6" i="4" a="1"/>
  <c r="Z6" i="4" s="1"/>
  <c r="O7" i="4" a="1"/>
  <c r="O7" i="4" s="1"/>
  <c r="P7" i="4" a="1"/>
  <c r="P7" i="4" s="1"/>
  <c r="Q7" i="4" a="1"/>
  <c r="Q7" i="4" s="1"/>
  <c r="R7" i="4" a="1"/>
  <c r="R7" i="4" s="1"/>
  <c r="S7" i="4" a="1"/>
  <c r="S7" i="4" s="1"/>
  <c r="T7" i="4" a="1"/>
  <c r="T7" i="4" s="1"/>
  <c r="U7" i="4" a="1"/>
  <c r="U7" i="4" s="1"/>
  <c r="V7" i="4" a="1"/>
  <c r="V7" i="4" s="1"/>
  <c r="W7" i="4" a="1"/>
  <c r="W7" i="4" s="1"/>
  <c r="X7" i="4" a="1"/>
  <c r="X7" i="4" s="1"/>
  <c r="Y7" i="4" a="1"/>
  <c r="Y7" i="4" s="1"/>
  <c r="Z7" i="4" a="1"/>
  <c r="Z7" i="4" s="1"/>
  <c r="O8" i="4" a="1"/>
  <c r="O8" i="4" s="1"/>
  <c r="P8" i="4" a="1"/>
  <c r="P8" i="4" s="1"/>
  <c r="Q8" i="4" a="1"/>
  <c r="Q8" i="4" s="1"/>
  <c r="R8" i="4" a="1"/>
  <c r="R8" i="4" s="1"/>
  <c r="S8" i="4" a="1"/>
  <c r="S8" i="4" s="1"/>
  <c r="T8" i="4" a="1"/>
  <c r="T8" i="4" s="1"/>
  <c r="U8" i="4" a="1"/>
  <c r="U8" i="4" s="1"/>
  <c r="V8" i="4" a="1"/>
  <c r="V8" i="4" s="1"/>
  <c r="W8" i="4" a="1"/>
  <c r="W8" i="4" s="1"/>
  <c r="X8" i="4" a="1"/>
  <c r="X8" i="4" s="1"/>
  <c r="Y8" i="4" a="1"/>
  <c r="Y8" i="4" s="1"/>
  <c r="Z8" i="4" a="1"/>
  <c r="Z8" i="4" s="1"/>
  <c r="O9" i="4" a="1"/>
  <c r="O9" i="4" s="1"/>
  <c r="P9" i="4" a="1"/>
  <c r="P9" i="4" s="1"/>
  <c r="Q9" i="4" a="1"/>
  <c r="Q9" i="4" s="1"/>
  <c r="R9" i="4" a="1"/>
  <c r="R9" i="4" s="1"/>
  <c r="S9" i="4" a="1"/>
  <c r="S9" i="4" s="1"/>
  <c r="T9" i="4" a="1"/>
  <c r="T9" i="4" s="1"/>
  <c r="U9" i="4" a="1"/>
  <c r="U9" i="4" s="1"/>
  <c r="V9" i="4" a="1"/>
  <c r="V9" i="4" s="1"/>
  <c r="W9" i="4" a="1"/>
  <c r="W9" i="4" s="1"/>
  <c r="X9" i="4" a="1"/>
  <c r="X9" i="4" s="1"/>
  <c r="Y9" i="4" a="1"/>
  <c r="Y9" i="4" s="1"/>
  <c r="Z9" i="4" a="1"/>
  <c r="Z9" i="4" s="1"/>
  <c r="P5" i="4" a="1"/>
  <c r="P5" i="4" s="1"/>
  <c r="Q5" i="4" a="1"/>
  <c r="Q5" i="4" s="1"/>
  <c r="R5" i="4" a="1"/>
  <c r="R5" i="4" s="1"/>
  <c r="S5" i="4" a="1"/>
  <c r="S5" i="4" s="1"/>
  <c r="T5" i="4" a="1"/>
  <c r="T5" i="4" s="1"/>
  <c r="U5" i="4" a="1"/>
  <c r="U5" i="4" s="1"/>
  <c r="V5" i="4" a="1"/>
  <c r="V5" i="4" s="1"/>
  <c r="W5" i="4" a="1"/>
  <c r="W5" i="4" s="1"/>
  <c r="X5" i="4" a="1"/>
  <c r="X5" i="4" s="1"/>
  <c r="Y5" i="4" a="1"/>
  <c r="Y5" i="4" s="1"/>
  <c r="Z5" i="4" a="1"/>
  <c r="Z5" i="4" s="1"/>
  <c r="O5" i="4" a="1"/>
  <c r="O5" i="4" s="1"/>
  <c r="C12" i="4" a="1"/>
  <c r="C12" i="4" s="1"/>
  <c r="D12" i="4" a="1"/>
  <c r="D12" i="4" s="1"/>
  <c r="E12" i="4" a="1"/>
  <c r="E12" i="4" s="1"/>
  <c r="F12" i="4" a="1"/>
  <c r="F12" i="4" s="1"/>
  <c r="G12" i="4" a="1"/>
  <c r="G12" i="4" s="1"/>
  <c r="H12" i="4" a="1"/>
  <c r="H12" i="4" s="1"/>
  <c r="I12" i="4" a="1"/>
  <c r="I12" i="4" s="1"/>
  <c r="J12" i="4" a="1"/>
  <c r="J12" i="4" s="1"/>
  <c r="K12" i="4" a="1"/>
  <c r="K12" i="4" s="1"/>
  <c r="L12" i="4" a="1"/>
  <c r="L12" i="4" s="1"/>
  <c r="M12" i="4" a="1"/>
  <c r="M12" i="4" s="1"/>
  <c r="C13" i="4" a="1"/>
  <c r="C13" i="4" s="1"/>
  <c r="D13" i="4" a="1"/>
  <c r="D13" i="4" s="1"/>
  <c r="E13" i="4" a="1"/>
  <c r="E13" i="4" s="1"/>
  <c r="F13" i="4" a="1"/>
  <c r="F13" i="4" s="1"/>
  <c r="G13" i="4" a="1"/>
  <c r="G13" i="4" s="1"/>
  <c r="H13" i="4" a="1"/>
  <c r="H13" i="4" s="1"/>
  <c r="I13" i="4" a="1"/>
  <c r="I13" i="4" s="1"/>
  <c r="J13" i="4" a="1"/>
  <c r="J13" i="4" s="1"/>
  <c r="K13" i="4" a="1"/>
  <c r="K13" i="4" s="1"/>
  <c r="L13" i="4" a="1"/>
  <c r="L13" i="4" s="1"/>
  <c r="M13" i="4" a="1"/>
  <c r="M13" i="4" s="1"/>
  <c r="C14" i="4" a="1"/>
  <c r="C14" i="4" s="1"/>
  <c r="D14" i="4" a="1"/>
  <c r="D14" i="4" s="1"/>
  <c r="E14" i="4" a="1"/>
  <c r="E14" i="4" s="1"/>
  <c r="F14" i="4" a="1"/>
  <c r="F14" i="4" s="1"/>
  <c r="G14" i="4" a="1"/>
  <c r="G14" i="4" s="1"/>
  <c r="H14" i="4" a="1"/>
  <c r="H14" i="4" s="1"/>
  <c r="I14" i="4" a="1"/>
  <c r="I14" i="4" s="1"/>
  <c r="J14" i="4" a="1"/>
  <c r="J14" i="4" s="1"/>
  <c r="K14" i="4" a="1"/>
  <c r="K14" i="4" s="1"/>
  <c r="L14" i="4" a="1"/>
  <c r="L14" i="4" s="1"/>
  <c r="M14" i="4" a="1"/>
  <c r="M14" i="4" s="1"/>
  <c r="B13" i="4" a="1"/>
  <c r="B13" i="4" s="1"/>
  <c r="B14" i="4" a="1"/>
  <c r="B14" i="4" s="1"/>
  <c r="B12" i="4" a="1"/>
  <c r="B12" i="4" s="1"/>
  <c r="B10" i="4" l="1"/>
  <c r="Z15" i="4"/>
  <c r="Y15" i="4"/>
  <c r="X15" i="4"/>
  <c r="W15" i="4"/>
  <c r="V15" i="4"/>
  <c r="U15" i="4"/>
  <c r="T15" i="4"/>
  <c r="S15" i="4"/>
  <c r="R15" i="4"/>
  <c r="Q15" i="4"/>
  <c r="P15" i="4"/>
  <c r="O15" i="4"/>
  <c r="Z10" i="4"/>
  <c r="Y10" i="4"/>
  <c r="X10" i="4"/>
  <c r="W10" i="4"/>
  <c r="V10" i="4"/>
  <c r="U10" i="4"/>
  <c r="T10" i="4"/>
  <c r="S10" i="4"/>
  <c r="R10" i="4"/>
  <c r="Q10" i="4"/>
  <c r="P10" i="4"/>
  <c r="O10" i="4"/>
  <c r="O2" i="4" s="1"/>
  <c r="Z2" i="4"/>
  <c r="Y2" i="4"/>
  <c r="X2" i="4"/>
  <c r="W2" i="4"/>
  <c r="V2" i="4"/>
  <c r="U2" i="4"/>
  <c r="T2" i="4"/>
  <c r="S2" i="4"/>
  <c r="R2" i="4"/>
  <c r="Q2" i="4"/>
  <c r="P2" i="4"/>
  <c r="M15" i="4" l="1"/>
  <c r="L15" i="4"/>
  <c r="K15" i="4"/>
  <c r="J15" i="4"/>
  <c r="I15" i="4"/>
  <c r="H15" i="4"/>
  <c r="G15" i="4"/>
  <c r="F15" i="4"/>
  <c r="E15" i="4"/>
  <c r="D15" i="4"/>
  <c r="C15" i="4"/>
  <c r="B15" i="4"/>
  <c r="B2" i="4" s="1"/>
  <c r="M2" i="4"/>
  <c r="L2" i="4"/>
  <c r="K2" i="4"/>
  <c r="J2" i="4"/>
  <c r="I2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<sst xmlns="http://schemas.openxmlformats.org/spreadsheetml/2006/main" count="14" uniqueCount="14">
  <si>
    <t>г. Москва, Московский, мкр. Град Московский, Радужная улица, 13/2 (а)</t>
  </si>
  <si>
    <t>г. Москва, 2-й Войковский пр-д, 2-11</t>
  </si>
  <si>
    <t>г. Москва, ул. Красного Маяка, 2</t>
  </si>
  <si>
    <t>г. Москва, Ленинский Проспект, 87</t>
  </si>
  <si>
    <t>г. Москва, ул. Люблинская, 102а</t>
  </si>
  <si>
    <t>г. Троицк, Сиреневый бульвар, 8</t>
  </si>
  <si>
    <t>г. Москва, ул. Cкобелевская 20 (а)</t>
  </si>
  <si>
    <t>открытие</t>
  </si>
  <si>
    <t>закрытие</t>
  </si>
  <si>
    <t>прирост</t>
  </si>
  <si>
    <t>адрес</t>
  </si>
  <si>
    <t>закрылись</t>
  </si>
  <si>
    <t>открылись</t>
  </si>
  <si>
    <t>г. Москва, ул. иванова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</si>
</sst>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7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14" fontId="5" fillId="0" borderId="1" xfId="0" applyNumberFormat="1" applyFont="1" applyBorder="1"/>
    <xf numFmtId="0" fontId="5" fillId="0" borderId="1" xfId="0" applyFont="1" applyBorder="1"/>
    <xf numFmtId="0" fontId="4" fillId="7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vertical="center" wrapText="1"/>
    </xf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19" sqref="A19"/>
    </sheetView>
  </sheetViews>
  <sheetFormatPr defaultRowHeight="12.75" x14ac:dyDescent="0.2"/>
  <cols>
    <col min="1" max="1" width="41.85546875" style="7" bestFit="1" customWidth="1"/>
    <col min="2" max="2" width="10.140625" style="7" bestFit="1" customWidth="1"/>
    <col min="3" max="3" width="9.85546875" style="7" bestFit="1" customWidth="1"/>
    <col min="4" max="16384" width="9.140625" style="7"/>
  </cols>
  <sheetData>
    <row r="1" spans="1:3" x14ac:dyDescent="0.2">
      <c r="A1" s="10" t="s">
        <v>10</v>
      </c>
      <c r="B1" s="10" t="s">
        <v>7</v>
      </c>
      <c r="C1" s="10" t="s">
        <v>8</v>
      </c>
    </row>
    <row r="2" spans="1:3" x14ac:dyDescent="0.2">
      <c r="A2" s="3" t="s">
        <v>1</v>
      </c>
      <c r="B2" s="8">
        <v>43122</v>
      </c>
      <c r="C2" s="9"/>
    </row>
    <row r="3" spans="1:3" x14ac:dyDescent="0.2">
      <c r="A3" s="3" t="s">
        <v>5</v>
      </c>
      <c r="B3" s="8">
        <v>43118</v>
      </c>
      <c r="C3" s="9"/>
    </row>
    <row r="4" spans="1:3" x14ac:dyDescent="0.2">
      <c r="A4" s="2" t="s">
        <v>6</v>
      </c>
      <c r="B4" s="8">
        <v>43114</v>
      </c>
      <c r="C4" s="8">
        <v>43162</v>
      </c>
    </row>
    <row r="5" spans="1:3" x14ac:dyDescent="0.2">
      <c r="A5" s="2" t="s">
        <v>0</v>
      </c>
      <c r="B5" s="8">
        <v>43110</v>
      </c>
      <c r="C5" s="8">
        <v>43138</v>
      </c>
    </row>
    <row r="6" spans="1:3" x14ac:dyDescent="0.2">
      <c r="A6" s="2" t="s">
        <v>3</v>
      </c>
      <c r="B6" s="8">
        <v>43106</v>
      </c>
      <c r="C6" s="8">
        <v>43153</v>
      </c>
    </row>
    <row r="7" spans="1:3" x14ac:dyDescent="0.2">
      <c r="A7" s="3" t="s">
        <v>4</v>
      </c>
      <c r="B7" s="8">
        <v>43153</v>
      </c>
      <c r="C7" s="9"/>
    </row>
    <row r="8" spans="1:3" x14ac:dyDescent="0.2">
      <c r="A8" s="3" t="s">
        <v>2</v>
      </c>
      <c r="B8" s="8">
        <v>43171</v>
      </c>
      <c r="C8" s="9"/>
    </row>
    <row r="9" spans="1:3" x14ac:dyDescent="0.2">
      <c r="A9" s="3" t="s">
        <v>13</v>
      </c>
      <c r="B9" s="8">
        <v>43468</v>
      </c>
      <c r="C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zoomScale="130" zoomScaleNormal="130" workbookViewId="0">
      <selection activeCell="B5" sqref="B5"/>
    </sheetView>
  </sheetViews>
  <sheetFormatPr defaultRowHeight="15" x14ac:dyDescent="0.25"/>
  <cols>
    <col min="1" max="1" width="10.7109375" bestFit="1" customWidth="1"/>
    <col min="2" max="2" width="21.85546875" bestFit="1" customWidth="1"/>
    <col min="3" max="3" width="22.5703125" bestFit="1" customWidth="1"/>
    <col min="4" max="4" width="22.85546875" customWidth="1"/>
  </cols>
  <sheetData>
    <row r="1" spans="1:26" x14ac:dyDescent="0.25">
      <c r="B1" s="6">
        <v>43101</v>
      </c>
      <c r="C1" s="6">
        <v>43132</v>
      </c>
      <c r="D1" s="6">
        <v>43160</v>
      </c>
      <c r="E1" s="6">
        <v>43191</v>
      </c>
      <c r="F1" s="6">
        <v>43221</v>
      </c>
      <c r="G1" s="6">
        <v>43252</v>
      </c>
      <c r="H1" s="6">
        <v>43282</v>
      </c>
      <c r="I1" s="6">
        <v>43313</v>
      </c>
      <c r="J1" s="6">
        <v>43344</v>
      </c>
      <c r="K1" s="6">
        <v>43374</v>
      </c>
      <c r="L1" s="6">
        <v>43405</v>
      </c>
      <c r="M1" s="6">
        <v>43435</v>
      </c>
      <c r="O1" s="6">
        <v>43466</v>
      </c>
      <c r="P1" s="6">
        <v>43497</v>
      </c>
      <c r="Q1" s="6">
        <v>43525</v>
      </c>
      <c r="R1" s="6">
        <v>43556</v>
      </c>
      <c r="S1" s="6">
        <v>43586</v>
      </c>
      <c r="T1" s="6">
        <v>43617</v>
      </c>
      <c r="U1" s="6">
        <v>43647</v>
      </c>
      <c r="V1" s="6">
        <v>43678</v>
      </c>
      <c r="W1" s="6">
        <v>43709</v>
      </c>
      <c r="X1" s="6">
        <v>43739</v>
      </c>
      <c r="Y1" s="6">
        <v>43770</v>
      </c>
      <c r="Z1" s="6">
        <v>43800</v>
      </c>
    </row>
    <row r="2" spans="1:26" x14ac:dyDescent="0.25">
      <c r="A2" t="s">
        <v>9</v>
      </c>
      <c r="B2" s="5">
        <f t="shared" ref="B2:M2" si="0">B10-B15</f>
        <v>0</v>
      </c>
      <c r="C2" s="5">
        <f t="shared" si="0"/>
        <v>0</v>
      </c>
      <c r="D2" s="5">
        <f t="shared" si="0"/>
        <v>0</v>
      </c>
      <c r="E2" s="5">
        <f t="shared" si="0"/>
        <v>0</v>
      </c>
      <c r="F2" s="5">
        <f t="shared" si="0"/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0</v>
      </c>
      <c r="M2" s="5">
        <f t="shared" si="0"/>
        <v>0</v>
      </c>
      <c r="O2" s="5">
        <f t="shared" ref="O2:Z2" si="1">O10-O15</f>
        <v>0</v>
      </c>
      <c r="P2" s="5">
        <f t="shared" si="1"/>
        <v>0</v>
      </c>
      <c r="Q2" s="5">
        <f t="shared" si="1"/>
        <v>0</v>
      </c>
      <c r="R2" s="5">
        <f t="shared" si="1"/>
        <v>0</v>
      </c>
      <c r="S2" s="5">
        <f t="shared" si="1"/>
        <v>0</v>
      </c>
      <c r="T2" s="5">
        <f t="shared" si="1"/>
        <v>0</v>
      </c>
      <c r="U2" s="5">
        <f t="shared" si="1"/>
        <v>0</v>
      </c>
      <c r="V2" s="5">
        <f t="shared" si="1"/>
        <v>0</v>
      </c>
      <c r="W2" s="5">
        <f t="shared" si="1"/>
        <v>0</v>
      </c>
      <c r="X2" s="5">
        <f t="shared" si="1"/>
        <v>0</v>
      </c>
      <c r="Y2" s="5">
        <f t="shared" si="1"/>
        <v>0</v>
      </c>
      <c r="Z2" s="5">
        <f t="shared" si="1"/>
        <v>0</v>
      </c>
    </row>
    <row r="5" spans="1:26" ht="18" x14ac:dyDescent="0.25">
      <c r="B5" s="3" t="str">
        <f>IFERROR(INDEX(список!$A$2:$A$9,SMALL(IF(TEXT(список!$B$2:$B$9,"ММ.ГГ")=TEXT(график!B$1,"ММ.ГГ"),ROW(список!$A$2:$A$9)-1,""),ROW(B1))),)</f>
        <v>г. Москва, 2-й Войковский пр-д, 2-11</v>
      </c>
      <c r="C5" s="3" t="str">
        <f t="array" ref="C5">IFERROR(INDEX(список!$A$2:$A$9,SMALL(IF(TEXT(список!$B$2:$B$9,"ММ.ГГ")=TEXT(график!C$1,"ММ.ГГ"),ROW(список!$A$2:$A$9)-1,""),ROW(C1))),"")</f>
        <v>г. Москва, ул. Люблинская, 102а</v>
      </c>
      <c r="D5" s="3" t="str">
        <f t="array" ref="D5">IFERROR(INDEX(список!$A$2:$A$9,SMALL(IF(TEXT(список!$B$2:$B$9,"ММ.ГГ")=TEXT(график!D$1,"ММ.ГГ"),ROW(список!$A$2:$A$9)-1,""),ROW(D1))),"")</f>
        <v>г. Москва, ул. Красного Маяка, 2</v>
      </c>
      <c r="E5" s="3" t="str">
        <f t="array" ref="E5">IFERROR(INDEX(список!$A$2:$A$9,SMALL(IF(TEXT(список!$B$2:$B$9,"ММ.ГГ")=TEXT(график!E$1,"ММ.ГГ"),ROW(список!$A$2:$A$9)-1,""),ROW(E1))),"")</f>
        <v/>
      </c>
      <c r="F5" s="3" t="str">
        <f t="array" ref="F5">IFERROR(INDEX(список!$A$2:$A$9,SMALL(IF(TEXT(список!$B$2:$B$9,"ММ.ГГ")=TEXT(график!F$1,"ММ.ГГ"),ROW(список!$A$2:$A$9)-1,""),ROW(F1))),"")</f>
        <v/>
      </c>
      <c r="G5" s="3" t="str">
        <f t="array" ref="G5">IFERROR(INDEX(список!$A$2:$A$9,SMALL(IF(TEXT(список!$B$2:$B$9,"ММ.ГГ")=TEXT(график!G$1,"ММ.ГГ"),ROW(список!$A$2:$A$9)-1,""),ROW(G1))),"")</f>
        <v/>
      </c>
      <c r="H5" s="3" t="str">
        <f t="array" ref="H5">IFERROR(INDEX(список!$A$2:$A$9,SMALL(IF(TEXT(список!$B$2:$B$9,"ММ.ГГ")=TEXT(график!H$1,"ММ.ГГ"),ROW(список!$A$2:$A$9)-1,""),ROW(H1))),"")</f>
        <v/>
      </c>
      <c r="I5" s="3" t="str">
        <f t="array" ref="I5">IFERROR(INDEX(список!$A$2:$A$9,SMALL(IF(TEXT(список!$B$2:$B$9,"ММ.ГГ")=TEXT(график!I$1,"ММ.ГГ"),ROW(список!$A$2:$A$9)-1,""),ROW(I1))),"")</f>
        <v/>
      </c>
      <c r="J5" s="3" t="str">
        <f t="array" ref="J5">IFERROR(INDEX(список!$A$2:$A$9,SMALL(IF(TEXT(список!$B$2:$B$9,"ММ.ГГ")=TEXT(график!J$1,"ММ.ГГ"),ROW(список!$A$2:$A$9)-1,""),ROW(J1))),"")</f>
        <v/>
      </c>
      <c r="K5" s="3" t="str">
        <f t="array" ref="K5">IFERROR(INDEX(список!$A$2:$A$9,SMALL(IF(TEXT(список!$B$2:$B$9,"ММ.ГГ")=TEXT(график!K$1,"ММ.ГГ"),ROW(список!$A$2:$A$9)-1,""),ROW(K1))),"")</f>
        <v/>
      </c>
      <c r="L5" s="3" t="str">
        <f t="array" ref="L5">IFERROR(INDEX(список!$A$2:$A$9,SMALL(IF(TEXT(список!$B$2:$B$9,"ММ.ГГ")=TEXT(график!L$1,"ММ.ГГ"),ROW(список!$A$2:$A$9)-1,""),ROW(L1))),"")</f>
        <v/>
      </c>
      <c r="M5" s="3" t="str">
        <f t="array" ref="M5">IFERROR(INDEX(список!$A$2:$A$9,SMALL(IF(TEXT(список!$B$2:$B$9,"ММ.ГГ")=TEXT(график!M$1,"ММ.ГГ"),ROW(список!$A$2:$A$9)-1,""),ROW(M1))),"")</f>
        <v/>
      </c>
      <c r="O5" s="3" t="str">
        <f t="array" ref="O5">IFERROR(INDEX(список!$A$2:$A$9,SMALL(IF(TEXT(список!$B$2:$B$9,"ММ.ГГ")=TEXT(график!O$1,"ММ.ГГ"),ROW(список!$A$2:$A$9)-1,""),ROW(O1))),"")</f>
        <v>г. Москва, ул. иванова 10</v>
      </c>
      <c r="P5" s="3" t="str">
        <f t="array" ref="P5">IFERROR(INDEX(список!$A$2:$A$9,SMALL(IF(TEXT(список!$B$2:$B$9,"ММ.ГГ")=TEXT(график!P$1,"ММ.ГГ"),ROW(список!$A$2:$A$9)-1,""),ROW(P1))),"")</f>
        <v/>
      </c>
      <c r="Q5" s="3" t="str">
        <f t="array" ref="Q5">IFERROR(INDEX(список!$A$2:$A$9,SMALL(IF(TEXT(список!$B$2:$B$9,"ММ.ГГ")=TEXT(график!Q$1,"ММ.ГГ"),ROW(список!$A$2:$A$9)-1,""),ROW(Q1))),"")</f>
        <v/>
      </c>
      <c r="R5" s="3" t="str">
        <f t="array" ref="R5">IFERROR(INDEX(список!$A$2:$A$9,SMALL(IF(TEXT(список!$B$2:$B$9,"ММ.ГГ")=TEXT(график!R$1,"ММ.ГГ"),ROW(список!$A$2:$A$9)-1,""),ROW(R1))),"")</f>
        <v/>
      </c>
      <c r="S5" s="3" t="str">
        <f t="array" ref="S5">IFERROR(INDEX(список!$A$2:$A$9,SMALL(IF(TEXT(список!$B$2:$B$9,"ММ.ГГ")=TEXT(график!S$1,"ММ.ГГ"),ROW(список!$A$2:$A$9)-1,""),ROW(S1))),"")</f>
        <v/>
      </c>
      <c r="T5" s="3" t="str">
        <f t="array" ref="T5">IFERROR(INDEX(список!$A$2:$A$9,SMALL(IF(TEXT(список!$B$2:$B$9,"ММ.ГГ")=TEXT(график!T$1,"ММ.ГГ"),ROW(список!$A$2:$A$9)-1,""),ROW(T1))),"")</f>
        <v/>
      </c>
      <c r="U5" s="3" t="str">
        <f t="array" ref="U5">IFERROR(INDEX(список!$A$2:$A$9,SMALL(IF(TEXT(список!$B$2:$B$9,"ММ.ГГ")=TEXT(график!U$1,"ММ.ГГ"),ROW(список!$A$2:$A$9)-1,""),ROW(U1))),"")</f>
        <v/>
      </c>
      <c r="V5" s="3" t="str">
        <f t="array" ref="V5">IFERROR(INDEX(список!$A$2:$A$9,SMALL(IF(TEXT(список!$B$2:$B$9,"ММ.ГГ")=TEXT(график!V$1,"ММ.ГГ"),ROW(список!$A$2:$A$9)-1,""),ROW(V1))),"")</f>
        <v/>
      </c>
      <c r="W5" s="3" t="str">
        <f t="array" ref="W5">IFERROR(INDEX(список!$A$2:$A$9,SMALL(IF(TEXT(список!$B$2:$B$9,"ММ.ГГ")=TEXT(график!W$1,"ММ.ГГ"),ROW(список!$A$2:$A$9)-1,""),ROW(W1))),"")</f>
        <v/>
      </c>
      <c r="X5" s="3" t="str">
        <f t="array" ref="X5">IFERROR(INDEX(список!$A$2:$A$9,SMALL(IF(TEXT(список!$B$2:$B$9,"ММ.ГГ")=TEXT(график!X$1,"ММ.ГГ"),ROW(список!$A$2:$A$9)-1,""),ROW(X1))),"")</f>
        <v/>
      </c>
      <c r="Y5" s="3" t="str">
        <f t="array" ref="Y5">IFERROR(INDEX(список!$A$2:$A$9,SMALL(IF(TEXT(список!$B$2:$B$9,"ММ.ГГ")=TEXT(график!Y$1,"ММ.ГГ"),ROW(список!$A$2:$A$9)-1,""),ROW(Y1))),"")</f>
        <v/>
      </c>
      <c r="Z5" s="3" t="str">
        <f t="array" ref="Z5">IFERROR(INDEX(список!$A$2:$A$9,SMALL(IF(TEXT(список!$B$2:$B$9,"ММ.ГГ")=TEXT(график!Z$1,"ММ.ГГ"),ROW(список!$A$2:$A$9)-1,""),ROW(Z1))),"")</f>
        <v/>
      </c>
    </row>
    <row r="6" spans="1:26" x14ac:dyDescent="0.25">
      <c r="B6" s="3" t="str">
        <f t="array" ref="B6">IFERROR(INDEX(список!$A$2:$A$9,SMALL(IF(TEXT(список!$B$2:$B$9,"ММ.ГГ")=TEXT(график!B$1,"ММ.ГГ"),ROW(список!$A$2:$A$9)-1,""),ROW(B2))),"")</f>
        <v>г. Троицк, Сиреневый бульвар, 8</v>
      </c>
      <c r="C6" s="3" t="str">
        <f t="array" ref="C6">IFERROR(INDEX(список!$A$2:$A$9,SMALL(IF(TEXT(список!$B$2:$B$9,"ММ.ГГ")=TEXT(график!C$1,"ММ.ГГ"),ROW(список!$A$2:$A$9)-1,""),ROW(C2))),"")</f>
        <v/>
      </c>
      <c r="D6" s="3" t="str">
        <f t="array" ref="D6">IFERROR(INDEX(список!$A$2:$A$9,SMALL(IF(TEXT(список!$B$2:$B$9,"ММ.ГГ")=TEXT(график!D$1,"ММ.ГГ"),ROW(список!$A$2:$A$9)-1,""),ROW(D2))),"")</f>
        <v/>
      </c>
      <c r="E6" s="3" t="str">
        <f t="array" ref="E6">IFERROR(INDEX(список!$A$2:$A$9,SMALL(IF(TEXT(список!$B$2:$B$9,"ММ.ГГ")=TEXT(график!E$1,"ММ.ГГ"),ROW(список!$A$2:$A$9)-1,""),ROW(E2))),"")</f>
        <v/>
      </c>
      <c r="F6" s="3" t="str">
        <f t="array" ref="F6">IFERROR(INDEX(список!$A$2:$A$9,SMALL(IF(TEXT(список!$B$2:$B$9,"ММ.ГГ")=TEXT(график!F$1,"ММ.ГГ"),ROW(список!$A$2:$A$9)-1,""),ROW(F2))),"")</f>
        <v/>
      </c>
      <c r="G6" s="3" t="str">
        <f t="array" ref="G6">IFERROR(INDEX(список!$A$2:$A$9,SMALL(IF(TEXT(список!$B$2:$B$9,"ММ.ГГ")=TEXT(график!G$1,"ММ.ГГ"),ROW(список!$A$2:$A$9)-1,""),ROW(G2))),"")</f>
        <v/>
      </c>
      <c r="H6" s="3" t="str">
        <f t="array" ref="H6">IFERROR(INDEX(список!$A$2:$A$9,SMALL(IF(TEXT(список!$B$2:$B$9,"ММ.ГГ")=TEXT(график!H$1,"ММ.ГГ"),ROW(список!$A$2:$A$9)-1,""),ROW(H2))),"")</f>
        <v/>
      </c>
      <c r="I6" s="3" t="str">
        <f t="array" ref="I6">IFERROR(INDEX(список!$A$2:$A$9,SMALL(IF(TEXT(список!$B$2:$B$9,"ММ.ГГ")=TEXT(график!I$1,"ММ.ГГ"),ROW(список!$A$2:$A$9)-1,""),ROW(I2))),"")</f>
        <v/>
      </c>
      <c r="J6" s="3" t="str">
        <f t="array" ref="J6">IFERROR(INDEX(список!$A$2:$A$9,SMALL(IF(TEXT(список!$B$2:$B$9,"ММ.ГГ")=TEXT(график!J$1,"ММ.ГГ"),ROW(список!$A$2:$A$9)-1,""),ROW(J2))),"")</f>
        <v/>
      </c>
      <c r="K6" s="3" t="str">
        <f t="array" ref="K6">IFERROR(INDEX(список!$A$2:$A$9,SMALL(IF(TEXT(список!$B$2:$B$9,"ММ.ГГ")=TEXT(график!K$1,"ММ.ГГ"),ROW(список!$A$2:$A$9)-1,""),ROW(K2))),"")</f>
        <v/>
      </c>
      <c r="L6" s="3" t="str">
        <f t="array" ref="L6">IFERROR(INDEX(список!$A$2:$A$9,SMALL(IF(TEXT(список!$B$2:$B$9,"ММ.ГГ")=TEXT(график!L$1,"ММ.ГГ"),ROW(список!$A$2:$A$9)-1,""),ROW(L2))),"")</f>
        <v/>
      </c>
      <c r="M6" s="3" t="str">
        <f t="array" ref="M6">IFERROR(INDEX(список!$A$2:$A$9,SMALL(IF(TEXT(список!$B$2:$B$9,"ММ.ГГ")=TEXT(график!M$1,"ММ.ГГ"),ROW(список!$A$2:$A$9)-1,""),ROW(M2))),"")</f>
        <v/>
      </c>
      <c r="O6" s="3" t="str">
        <f t="array" ref="O6">IFERROR(INDEX(список!$A$2:$A$9,SMALL(IF(TEXT(список!$B$2:$B$9,"ММ.ГГ")=TEXT(график!O$1,"ММ.ГГ"),ROW(список!$A$2:$A$9)-1,""),ROW(O2))),"")</f>
        <v/>
      </c>
      <c r="P6" s="3" t="str">
        <f t="array" ref="P6">IFERROR(INDEX(список!$A$2:$A$9,SMALL(IF(TEXT(список!$B$2:$B$9,"ММ.ГГ")=TEXT(график!P$1,"ММ.ГГ"),ROW(список!$A$2:$A$9)-1,""),ROW(P2))),"")</f>
        <v/>
      </c>
      <c r="Q6" s="3" t="str">
        <f t="array" ref="Q6">IFERROR(INDEX(список!$A$2:$A$9,SMALL(IF(TEXT(список!$B$2:$B$9,"ММ.ГГ")=TEXT(график!Q$1,"ММ.ГГ"),ROW(список!$A$2:$A$9)-1,""),ROW(Q2))),"")</f>
        <v/>
      </c>
      <c r="R6" s="3" t="str">
        <f t="array" ref="R6">IFERROR(INDEX(список!$A$2:$A$9,SMALL(IF(TEXT(список!$B$2:$B$9,"ММ.ГГ")=TEXT(график!R$1,"ММ.ГГ"),ROW(список!$A$2:$A$9)-1,""),ROW(R2))),"")</f>
        <v/>
      </c>
      <c r="S6" s="3" t="str">
        <f t="array" ref="S6">IFERROR(INDEX(список!$A$2:$A$9,SMALL(IF(TEXT(список!$B$2:$B$9,"ММ.ГГ")=TEXT(график!S$1,"ММ.ГГ"),ROW(список!$A$2:$A$9)-1,""),ROW(S2))),"")</f>
        <v/>
      </c>
      <c r="T6" s="3" t="str">
        <f t="array" ref="T6">IFERROR(INDEX(список!$A$2:$A$9,SMALL(IF(TEXT(список!$B$2:$B$9,"ММ.ГГ")=TEXT(график!T$1,"ММ.ГГ"),ROW(список!$A$2:$A$9)-1,""),ROW(T2))),"")</f>
        <v/>
      </c>
      <c r="U6" s="3" t="str">
        <f t="array" ref="U6">IFERROR(INDEX(список!$A$2:$A$9,SMALL(IF(TEXT(список!$B$2:$B$9,"ММ.ГГ")=TEXT(график!U$1,"ММ.ГГ"),ROW(список!$A$2:$A$9)-1,""),ROW(U2))),"")</f>
        <v/>
      </c>
      <c r="V6" s="3" t="str">
        <f t="array" ref="V6">IFERROR(INDEX(список!$A$2:$A$9,SMALL(IF(TEXT(список!$B$2:$B$9,"ММ.ГГ")=TEXT(график!V$1,"ММ.ГГ"),ROW(список!$A$2:$A$9)-1,""),ROW(V2))),"")</f>
        <v/>
      </c>
      <c r="W6" s="3" t="str">
        <f t="array" ref="W6">IFERROR(INDEX(список!$A$2:$A$9,SMALL(IF(TEXT(список!$B$2:$B$9,"ММ.ГГ")=TEXT(график!W$1,"ММ.ГГ"),ROW(список!$A$2:$A$9)-1,""),ROW(W2))),"")</f>
        <v/>
      </c>
      <c r="X6" s="3" t="str">
        <f t="array" ref="X6">IFERROR(INDEX(список!$A$2:$A$9,SMALL(IF(TEXT(список!$B$2:$B$9,"ММ.ГГ")=TEXT(график!X$1,"ММ.ГГ"),ROW(список!$A$2:$A$9)-1,""),ROW(X2))),"")</f>
        <v/>
      </c>
      <c r="Y6" s="3" t="str">
        <f t="array" ref="Y6">IFERROR(INDEX(список!$A$2:$A$9,SMALL(IF(TEXT(список!$B$2:$B$9,"ММ.ГГ")=TEXT(график!Y$1,"ММ.ГГ"),ROW(список!$A$2:$A$9)-1,""),ROW(Y2))),"")</f>
        <v/>
      </c>
      <c r="Z6" s="3" t="str">
        <f t="array" ref="Z6">IFERROR(INDEX(список!$A$2:$A$9,SMALL(IF(TEXT(список!$B$2:$B$9,"ММ.ГГ")=TEXT(график!Z$1,"ММ.ГГ"),ROW(список!$A$2:$A$9)-1,""),ROW(Z2))),"")</f>
        <v/>
      </c>
    </row>
    <row r="7" spans="1:26" x14ac:dyDescent="0.25">
      <c r="B7" s="3" t="str">
        <f t="array" ref="B7">IFERROR(INDEX(список!$A$2:$A$9,SMALL(IF(TEXT(список!$B$2:$B$9,"ММ.ГГ")=TEXT(график!B$1,"ММ.ГГ"),ROW(список!$A$2:$A$9)-1,""),ROW(B3))),"")</f>
        <v>г. Москва, ул. Cкобелевская 20 (а)</v>
      </c>
      <c r="C7" s="3" t="str">
        <f t="array" ref="C7">IFERROR(INDEX(список!$A$2:$A$9,SMALL(IF(TEXT(список!$B$2:$B$9,"ММ.ГГ")=TEXT(график!C$1,"ММ.ГГ"),ROW(список!$A$2:$A$9)-1,""),ROW(C3))),"")</f>
        <v/>
      </c>
      <c r="D7" s="3" t="str">
        <f t="array" ref="D7">IFERROR(INDEX(список!$A$2:$A$9,SMALL(IF(TEXT(список!$B$2:$B$9,"ММ.ГГ")=TEXT(график!D$1,"ММ.ГГ"),ROW(список!$A$2:$A$9)-1,""),ROW(D3))),"")</f>
        <v/>
      </c>
      <c r="E7" s="3" t="str">
        <f t="array" ref="E7">IFERROR(INDEX(список!$A$2:$A$9,SMALL(IF(TEXT(список!$B$2:$B$9,"ММ.ГГ")=TEXT(график!E$1,"ММ.ГГ"),ROW(список!$A$2:$A$9)-1,""),ROW(E3))),"")</f>
        <v/>
      </c>
      <c r="F7" s="3" t="str">
        <f t="array" ref="F7">IFERROR(INDEX(список!$A$2:$A$9,SMALL(IF(TEXT(список!$B$2:$B$9,"ММ.ГГ")=TEXT(график!F$1,"ММ.ГГ"),ROW(список!$A$2:$A$9)-1,""),ROW(F3))),"")</f>
        <v/>
      </c>
      <c r="G7" s="3" t="str">
        <f t="array" ref="G7">IFERROR(INDEX(список!$A$2:$A$9,SMALL(IF(TEXT(список!$B$2:$B$9,"ММ.ГГ")=TEXT(график!G$1,"ММ.ГГ"),ROW(список!$A$2:$A$9)-1,""),ROW(G3))),"")</f>
        <v/>
      </c>
      <c r="H7" s="3" t="str">
        <f t="array" ref="H7">IFERROR(INDEX(список!$A$2:$A$9,SMALL(IF(TEXT(список!$B$2:$B$9,"ММ.ГГ")=TEXT(график!H$1,"ММ.ГГ"),ROW(список!$A$2:$A$9)-1,""),ROW(H3))),"")</f>
        <v/>
      </c>
      <c r="I7" s="3" t="str">
        <f t="array" ref="I7">IFERROR(INDEX(список!$A$2:$A$9,SMALL(IF(TEXT(список!$B$2:$B$9,"ММ.ГГ")=TEXT(график!I$1,"ММ.ГГ"),ROW(список!$A$2:$A$9)-1,""),ROW(I3))),"")</f>
        <v/>
      </c>
      <c r="J7" s="3" t="str">
        <f t="array" ref="J7">IFERROR(INDEX(список!$A$2:$A$9,SMALL(IF(TEXT(список!$B$2:$B$9,"ММ.ГГ")=TEXT(график!J$1,"ММ.ГГ"),ROW(список!$A$2:$A$9)-1,""),ROW(J3))),"")</f>
        <v/>
      </c>
      <c r="K7" s="3" t="str">
        <f t="array" ref="K7">IFERROR(INDEX(список!$A$2:$A$9,SMALL(IF(TEXT(список!$B$2:$B$9,"ММ.ГГ")=TEXT(график!K$1,"ММ.ГГ"),ROW(список!$A$2:$A$9)-1,""),ROW(K3))),"")</f>
        <v/>
      </c>
      <c r="L7" s="3" t="str">
        <f t="array" ref="L7">IFERROR(INDEX(список!$A$2:$A$9,SMALL(IF(TEXT(список!$B$2:$B$9,"ММ.ГГ")=TEXT(график!L$1,"ММ.ГГ"),ROW(список!$A$2:$A$9)-1,""),ROW(L3))),"")</f>
        <v/>
      </c>
      <c r="M7" s="3" t="str">
        <f t="array" ref="M7">IFERROR(INDEX(список!$A$2:$A$9,SMALL(IF(TEXT(список!$B$2:$B$9,"ММ.ГГ")=TEXT(график!M$1,"ММ.ГГ"),ROW(список!$A$2:$A$9)-1,""),ROW(M3))),"")</f>
        <v/>
      </c>
      <c r="O7" s="3" t="str">
        <f t="array" ref="O7">IFERROR(INDEX(список!$A$2:$A$9,SMALL(IF(TEXT(список!$B$2:$B$9,"ММ.ГГ")=TEXT(график!O$1,"ММ.ГГ"),ROW(список!$A$2:$A$9)-1,""),ROW(O3))),"")</f>
        <v/>
      </c>
      <c r="P7" s="3" t="str">
        <f t="array" ref="P7">IFERROR(INDEX(список!$A$2:$A$9,SMALL(IF(TEXT(список!$B$2:$B$9,"ММ.ГГ")=TEXT(график!P$1,"ММ.ГГ"),ROW(список!$A$2:$A$9)-1,""),ROW(P3))),"")</f>
        <v/>
      </c>
      <c r="Q7" s="3" t="str">
        <f t="array" ref="Q7">IFERROR(INDEX(список!$A$2:$A$9,SMALL(IF(TEXT(список!$B$2:$B$9,"ММ.ГГ")=TEXT(график!Q$1,"ММ.ГГ"),ROW(список!$A$2:$A$9)-1,""),ROW(Q3))),"")</f>
        <v/>
      </c>
      <c r="R7" s="3" t="str">
        <f t="array" ref="R7">IFERROR(INDEX(список!$A$2:$A$9,SMALL(IF(TEXT(список!$B$2:$B$9,"ММ.ГГ")=TEXT(график!R$1,"ММ.ГГ"),ROW(список!$A$2:$A$9)-1,""),ROW(R3))),"")</f>
        <v/>
      </c>
      <c r="S7" s="3" t="str">
        <f t="array" ref="S7">IFERROR(INDEX(список!$A$2:$A$9,SMALL(IF(TEXT(список!$B$2:$B$9,"ММ.ГГ")=TEXT(график!S$1,"ММ.ГГ"),ROW(список!$A$2:$A$9)-1,""),ROW(S3))),"")</f>
        <v/>
      </c>
      <c r="T7" s="3" t="str">
        <f t="array" ref="T7">IFERROR(INDEX(список!$A$2:$A$9,SMALL(IF(TEXT(список!$B$2:$B$9,"ММ.ГГ")=TEXT(график!T$1,"ММ.ГГ"),ROW(список!$A$2:$A$9)-1,""),ROW(T3))),"")</f>
        <v/>
      </c>
      <c r="U7" s="3" t="str">
        <f t="array" ref="U7">IFERROR(INDEX(список!$A$2:$A$9,SMALL(IF(TEXT(список!$B$2:$B$9,"ММ.ГГ")=TEXT(график!U$1,"ММ.ГГ"),ROW(список!$A$2:$A$9)-1,""),ROW(U3))),"")</f>
        <v/>
      </c>
      <c r="V7" s="3" t="str">
        <f t="array" ref="V7">IFERROR(INDEX(список!$A$2:$A$9,SMALL(IF(TEXT(список!$B$2:$B$9,"ММ.ГГ")=TEXT(график!V$1,"ММ.ГГ"),ROW(список!$A$2:$A$9)-1,""),ROW(V3))),"")</f>
        <v/>
      </c>
      <c r="W7" s="3" t="str">
        <f t="array" ref="W7">IFERROR(INDEX(список!$A$2:$A$9,SMALL(IF(TEXT(список!$B$2:$B$9,"ММ.ГГ")=TEXT(график!W$1,"ММ.ГГ"),ROW(список!$A$2:$A$9)-1,""),ROW(W3))),"")</f>
        <v/>
      </c>
      <c r="X7" s="3" t="str">
        <f t="array" ref="X7">IFERROR(INDEX(список!$A$2:$A$9,SMALL(IF(TEXT(список!$B$2:$B$9,"ММ.ГГ")=TEXT(график!X$1,"ММ.ГГ"),ROW(список!$A$2:$A$9)-1,""),ROW(X3))),"")</f>
        <v/>
      </c>
      <c r="Y7" s="3" t="str">
        <f t="array" ref="Y7">IFERROR(INDEX(список!$A$2:$A$9,SMALL(IF(TEXT(список!$B$2:$B$9,"ММ.ГГ")=TEXT(график!Y$1,"ММ.ГГ"),ROW(список!$A$2:$A$9)-1,""),ROW(Y3))),"")</f>
        <v/>
      </c>
      <c r="Z7" s="3" t="str">
        <f t="array" ref="Z7">IFERROR(INDEX(список!$A$2:$A$9,SMALL(IF(TEXT(список!$B$2:$B$9,"ММ.ГГ")=TEXT(график!Z$1,"ММ.ГГ"),ROW(список!$A$2:$A$9)-1,""),ROW(Z3))),"")</f>
        <v/>
      </c>
    </row>
    <row r="8" spans="1:26" ht="27" x14ac:dyDescent="0.25">
      <c r="B8" s="3" t="str">
        <f t="array" ref="B8">IFERROR(INDEX(список!$A$2:$A$9,SMALL(IF(TEXT(список!$B$2:$B$9,"ММ.ГГ")=TEXT(график!B$1,"ММ.ГГ"),ROW(список!$A$2:$A$9)-1,""),ROW(B4))),"")</f>
        <v>г. Москва, Московский, мкр. Град Московский, Радужная улица, 13/2 (а)</v>
      </c>
      <c r="C8" s="3" t="str">
        <f t="array" ref="C8">IFERROR(INDEX(список!$A$2:$A$9,SMALL(IF(TEXT(список!$B$2:$B$9,"ММ.ГГ")=TEXT(график!C$1,"ММ.ГГ"),ROW(список!$A$2:$A$9)-1,""),ROW(C4))),"")</f>
        <v/>
      </c>
      <c r="D8" s="3" t="str">
        <f t="array" ref="D8">IFERROR(INDEX(список!$A$2:$A$9,SMALL(IF(TEXT(список!$B$2:$B$9,"ММ.ГГ")=TEXT(график!D$1,"ММ.ГГ"),ROW(список!$A$2:$A$9)-1,""),ROW(D4))),"")</f>
        <v/>
      </c>
      <c r="E8" s="3" t="str">
        <f t="array" ref="E8">IFERROR(INDEX(список!$A$2:$A$9,SMALL(IF(TEXT(список!$B$2:$B$9,"ММ.ГГ")=TEXT(график!E$1,"ММ.ГГ"),ROW(список!$A$2:$A$9)-1,""),ROW(E4))),"")</f>
        <v/>
      </c>
      <c r="F8" s="3" t="str">
        <f t="array" ref="F8">IFERROR(INDEX(список!$A$2:$A$9,SMALL(IF(TEXT(список!$B$2:$B$9,"ММ.ГГ")=TEXT(график!F$1,"ММ.ГГ"),ROW(список!$A$2:$A$9)-1,""),ROW(F4))),"")</f>
        <v/>
      </c>
      <c r="G8" s="3" t="str">
        <f t="array" ref="G8">IFERROR(INDEX(список!$A$2:$A$9,SMALL(IF(TEXT(список!$B$2:$B$9,"ММ.ГГ")=TEXT(график!G$1,"ММ.ГГ"),ROW(список!$A$2:$A$9)-1,""),ROW(G4))),"")</f>
        <v/>
      </c>
      <c r="H8" s="3" t="str">
        <f t="array" ref="H8">IFERROR(INDEX(список!$A$2:$A$9,SMALL(IF(TEXT(список!$B$2:$B$9,"ММ.ГГ")=TEXT(график!H$1,"ММ.ГГ"),ROW(список!$A$2:$A$9)-1,""),ROW(H4))),"")</f>
        <v/>
      </c>
      <c r="I8" s="3" t="str">
        <f t="array" ref="I8">IFERROR(INDEX(список!$A$2:$A$9,SMALL(IF(TEXT(список!$B$2:$B$9,"ММ.ГГ")=TEXT(график!I$1,"ММ.ГГ"),ROW(список!$A$2:$A$9)-1,""),ROW(I4))),"")</f>
        <v/>
      </c>
      <c r="J8" s="3" t="str">
        <f t="array" ref="J8">IFERROR(INDEX(список!$A$2:$A$9,SMALL(IF(TEXT(список!$B$2:$B$9,"ММ.ГГ")=TEXT(график!J$1,"ММ.ГГ"),ROW(список!$A$2:$A$9)-1,""),ROW(J4))),"")</f>
        <v/>
      </c>
      <c r="K8" s="3" t="str">
        <f t="array" ref="K8">IFERROR(INDEX(список!$A$2:$A$9,SMALL(IF(TEXT(список!$B$2:$B$9,"ММ.ГГ")=TEXT(график!K$1,"ММ.ГГ"),ROW(список!$A$2:$A$9)-1,""),ROW(K4))),"")</f>
        <v/>
      </c>
      <c r="L8" s="3" t="str">
        <f t="array" ref="L8">IFERROR(INDEX(список!$A$2:$A$9,SMALL(IF(TEXT(список!$B$2:$B$9,"ММ.ГГ")=TEXT(график!L$1,"ММ.ГГ"),ROW(список!$A$2:$A$9)-1,""),ROW(L4))),"")</f>
        <v/>
      </c>
      <c r="M8" s="3" t="str">
        <f t="array" ref="M8">IFERROR(INDEX(список!$A$2:$A$9,SMALL(IF(TEXT(список!$B$2:$B$9,"ММ.ГГ")=TEXT(график!M$1,"ММ.ГГ"),ROW(список!$A$2:$A$9)-1,""),ROW(M4))),"")</f>
        <v/>
      </c>
      <c r="O8" s="3" t="str">
        <f t="array" ref="O8">IFERROR(INDEX(список!$A$2:$A$9,SMALL(IF(TEXT(список!$B$2:$B$9,"ММ.ГГ")=TEXT(график!O$1,"ММ.ГГ"),ROW(список!$A$2:$A$9)-1,""),ROW(O4))),"")</f>
        <v/>
      </c>
      <c r="P8" s="3" t="str">
        <f t="array" ref="P8">IFERROR(INDEX(список!$A$2:$A$9,SMALL(IF(TEXT(список!$B$2:$B$9,"ММ.ГГ")=TEXT(график!P$1,"ММ.ГГ"),ROW(список!$A$2:$A$9)-1,""),ROW(P4))),"")</f>
        <v/>
      </c>
      <c r="Q8" s="3" t="str">
        <f t="array" ref="Q8">IFERROR(INDEX(список!$A$2:$A$9,SMALL(IF(TEXT(список!$B$2:$B$9,"ММ.ГГ")=TEXT(график!Q$1,"ММ.ГГ"),ROW(список!$A$2:$A$9)-1,""),ROW(Q4))),"")</f>
        <v/>
      </c>
      <c r="R8" s="3" t="str">
        <f t="array" ref="R8">IFERROR(INDEX(список!$A$2:$A$9,SMALL(IF(TEXT(список!$B$2:$B$9,"ММ.ГГ")=TEXT(график!R$1,"ММ.ГГ"),ROW(список!$A$2:$A$9)-1,""),ROW(R4))),"")</f>
        <v/>
      </c>
      <c r="S8" s="3" t="str">
        <f t="array" ref="S8">IFERROR(INDEX(список!$A$2:$A$9,SMALL(IF(TEXT(список!$B$2:$B$9,"ММ.ГГ")=TEXT(график!S$1,"ММ.ГГ"),ROW(список!$A$2:$A$9)-1,""),ROW(S4))),"")</f>
        <v/>
      </c>
      <c r="T8" s="3" t="str">
        <f t="array" ref="T8">IFERROR(INDEX(список!$A$2:$A$9,SMALL(IF(TEXT(список!$B$2:$B$9,"ММ.ГГ")=TEXT(график!T$1,"ММ.ГГ"),ROW(список!$A$2:$A$9)-1,""),ROW(T4))),"")</f>
        <v/>
      </c>
      <c r="U8" s="3" t="str">
        <f t="array" ref="U8">IFERROR(INDEX(список!$A$2:$A$9,SMALL(IF(TEXT(список!$B$2:$B$9,"ММ.ГГ")=TEXT(график!U$1,"ММ.ГГ"),ROW(список!$A$2:$A$9)-1,""),ROW(U4))),"")</f>
        <v/>
      </c>
      <c r="V8" s="3" t="str">
        <f t="array" ref="V8">IFERROR(INDEX(список!$A$2:$A$9,SMALL(IF(TEXT(список!$B$2:$B$9,"ММ.ГГ")=TEXT(график!V$1,"ММ.ГГ"),ROW(список!$A$2:$A$9)-1,""),ROW(V4))),"")</f>
        <v/>
      </c>
      <c r="W8" s="3" t="str">
        <f t="array" ref="W8">IFERROR(INDEX(список!$A$2:$A$9,SMALL(IF(TEXT(список!$B$2:$B$9,"ММ.ГГ")=TEXT(график!W$1,"ММ.ГГ"),ROW(список!$A$2:$A$9)-1,""),ROW(W4))),"")</f>
        <v/>
      </c>
      <c r="X8" s="3" t="str">
        <f t="array" ref="X8">IFERROR(INDEX(список!$A$2:$A$9,SMALL(IF(TEXT(список!$B$2:$B$9,"ММ.ГГ")=TEXT(график!X$1,"ММ.ГГ"),ROW(список!$A$2:$A$9)-1,""),ROW(X4))),"")</f>
        <v/>
      </c>
      <c r="Y8" s="3" t="str">
        <f t="array" ref="Y8">IFERROR(INDEX(список!$A$2:$A$9,SMALL(IF(TEXT(список!$B$2:$B$9,"ММ.ГГ")=TEXT(график!Y$1,"ММ.ГГ"),ROW(список!$A$2:$A$9)-1,""),ROW(Y4))),"")</f>
        <v/>
      </c>
      <c r="Z8" s="3" t="str">
        <f t="array" ref="Z8">IFERROR(INDEX(список!$A$2:$A$9,SMALL(IF(TEXT(список!$B$2:$B$9,"ММ.ГГ")=TEXT(график!Z$1,"ММ.ГГ"),ROW(список!$A$2:$A$9)-1,""),ROW(Z4))),"")</f>
        <v/>
      </c>
    </row>
    <row r="9" spans="1:26" x14ac:dyDescent="0.25">
      <c r="B9" s="3" t="str">
        <f t="array" ref="B9">IFERROR(INDEX(список!$A$2:$A$9,SMALL(IF(TEXT(список!$B$2:$B$9,"ММ.ГГ")=TEXT(график!B$1,"ММ.ГГ"),ROW(список!$A$2:$A$9)-1,""),ROW(B5))),"")</f>
        <v>г. Москва, Ленинский Проспект, 87</v>
      </c>
      <c r="C9" s="3" t="str">
        <f t="array" ref="C9">IFERROR(INDEX(список!$A$2:$A$9,SMALL(IF(TEXT(список!$B$2:$B$9,"ММ.ГГ")=TEXT(график!C$1,"ММ.ГГ"),ROW(список!$A$2:$A$9)-1,""),ROW(C5))),"")</f>
        <v/>
      </c>
      <c r="D9" s="3" t="str">
        <f t="array" ref="D9">IFERROR(INDEX(список!$A$2:$A$9,SMALL(IF(TEXT(список!$B$2:$B$9,"ММ.ГГ")=TEXT(график!D$1,"ММ.ГГ"),ROW(список!$A$2:$A$9)-1,""),ROW(D5))),"")</f>
        <v/>
      </c>
      <c r="E9" s="3" t="str">
        <f t="array" ref="E9">IFERROR(INDEX(список!$A$2:$A$9,SMALL(IF(TEXT(список!$B$2:$B$9,"ММ.ГГ")=TEXT(график!E$1,"ММ.ГГ"),ROW(список!$A$2:$A$9)-1,""),ROW(E5))),"")</f>
        <v/>
      </c>
      <c r="F9" s="3" t="str">
        <f t="array" ref="F9">IFERROR(INDEX(список!$A$2:$A$9,SMALL(IF(TEXT(список!$B$2:$B$9,"ММ.ГГ")=TEXT(график!F$1,"ММ.ГГ"),ROW(список!$A$2:$A$9)-1,""),ROW(F5))),"")</f>
        <v/>
      </c>
      <c r="G9" s="3" t="str">
        <f t="array" ref="G9">IFERROR(INDEX(список!$A$2:$A$9,SMALL(IF(TEXT(список!$B$2:$B$9,"ММ.ГГ")=TEXT(график!G$1,"ММ.ГГ"),ROW(список!$A$2:$A$9)-1,""),ROW(G5))),"")</f>
        <v/>
      </c>
      <c r="H9" s="3" t="str">
        <f t="array" ref="H9">IFERROR(INDEX(список!$A$2:$A$9,SMALL(IF(TEXT(список!$B$2:$B$9,"ММ.ГГ")=TEXT(график!H$1,"ММ.ГГ"),ROW(список!$A$2:$A$9)-1,""),ROW(H5))),"")</f>
        <v/>
      </c>
      <c r="I9" s="3" t="str">
        <f t="array" ref="I9">IFERROR(INDEX(список!$A$2:$A$9,SMALL(IF(TEXT(список!$B$2:$B$9,"ММ.ГГ")=TEXT(график!I$1,"ММ.ГГ"),ROW(список!$A$2:$A$9)-1,""),ROW(I5))),"")</f>
        <v/>
      </c>
      <c r="J9" s="3" t="str">
        <f t="array" ref="J9">IFERROR(INDEX(список!$A$2:$A$9,SMALL(IF(TEXT(список!$B$2:$B$9,"ММ.ГГ")=TEXT(график!J$1,"ММ.ГГ"),ROW(список!$A$2:$A$9)-1,""),ROW(J5))),"")</f>
        <v/>
      </c>
      <c r="K9" s="3" t="str">
        <f t="array" ref="K9">IFERROR(INDEX(список!$A$2:$A$9,SMALL(IF(TEXT(список!$B$2:$B$9,"ММ.ГГ")=TEXT(график!K$1,"ММ.ГГ"),ROW(список!$A$2:$A$9)-1,""),ROW(K5))),"")</f>
        <v/>
      </c>
      <c r="L9" s="3" t="str">
        <f t="array" ref="L9">IFERROR(INDEX(список!$A$2:$A$9,SMALL(IF(TEXT(список!$B$2:$B$9,"ММ.ГГ")=TEXT(график!L$1,"ММ.ГГ"),ROW(список!$A$2:$A$9)-1,""),ROW(L5))),"")</f>
        <v/>
      </c>
      <c r="M9" s="3" t="str">
        <f t="array" ref="M9">IFERROR(INDEX(список!$A$2:$A$9,SMALL(IF(TEXT(список!$B$2:$B$9,"ММ.ГГ")=TEXT(график!M$1,"ММ.ГГ"),ROW(список!$A$2:$A$9)-1,""),ROW(M5))),"")</f>
        <v/>
      </c>
      <c r="O9" s="3" t="str">
        <f t="array" ref="O9">IFERROR(INDEX(список!$A$2:$A$9,SMALL(IF(TEXT(список!$B$2:$B$9,"ММ.ГГ")=TEXT(график!O$1,"ММ.ГГ"),ROW(список!$A$2:$A$9)-1,""),ROW(O5))),"")</f>
        <v/>
      </c>
      <c r="P9" s="3" t="str">
        <f t="array" ref="P9">IFERROR(INDEX(список!$A$2:$A$9,SMALL(IF(TEXT(список!$B$2:$B$9,"ММ.ГГ")=TEXT(график!P$1,"ММ.ГГ"),ROW(список!$A$2:$A$9)-1,""),ROW(P5))),"")</f>
        <v/>
      </c>
      <c r="Q9" s="3" t="str">
        <f t="array" ref="Q9">IFERROR(INDEX(список!$A$2:$A$9,SMALL(IF(TEXT(список!$B$2:$B$9,"ММ.ГГ")=TEXT(график!Q$1,"ММ.ГГ"),ROW(список!$A$2:$A$9)-1,""),ROW(Q5))),"")</f>
        <v/>
      </c>
      <c r="R9" s="3" t="str">
        <f t="array" ref="R9">IFERROR(INDEX(список!$A$2:$A$9,SMALL(IF(TEXT(список!$B$2:$B$9,"ММ.ГГ")=TEXT(график!R$1,"ММ.ГГ"),ROW(список!$A$2:$A$9)-1,""),ROW(R5))),"")</f>
        <v/>
      </c>
      <c r="S9" s="3" t="str">
        <f t="array" ref="S9">IFERROR(INDEX(список!$A$2:$A$9,SMALL(IF(TEXT(список!$B$2:$B$9,"ММ.ГГ")=TEXT(график!S$1,"ММ.ГГ"),ROW(список!$A$2:$A$9)-1,""),ROW(S5))),"")</f>
        <v/>
      </c>
      <c r="T9" s="3" t="str">
        <f t="array" ref="T9">IFERROR(INDEX(список!$A$2:$A$9,SMALL(IF(TEXT(список!$B$2:$B$9,"ММ.ГГ")=TEXT(график!T$1,"ММ.ГГ"),ROW(список!$A$2:$A$9)-1,""),ROW(T5))),"")</f>
        <v/>
      </c>
      <c r="U9" s="3" t="str">
        <f t="array" ref="U9">IFERROR(INDEX(список!$A$2:$A$9,SMALL(IF(TEXT(список!$B$2:$B$9,"ММ.ГГ")=TEXT(график!U$1,"ММ.ГГ"),ROW(список!$A$2:$A$9)-1,""),ROW(U5))),"")</f>
        <v/>
      </c>
      <c r="V9" s="3" t="str">
        <f t="array" ref="V9">IFERROR(INDEX(список!$A$2:$A$9,SMALL(IF(TEXT(список!$B$2:$B$9,"ММ.ГГ")=TEXT(график!V$1,"ММ.ГГ"),ROW(список!$A$2:$A$9)-1,""),ROW(V5))),"")</f>
        <v/>
      </c>
      <c r="W9" s="3" t="str">
        <f t="array" ref="W9">IFERROR(INDEX(список!$A$2:$A$9,SMALL(IF(TEXT(список!$B$2:$B$9,"ММ.ГГ")=TEXT(график!W$1,"ММ.ГГ"),ROW(список!$A$2:$A$9)-1,""),ROW(W5))),"")</f>
        <v/>
      </c>
      <c r="X9" s="3" t="str">
        <f t="array" ref="X9">IFERROR(INDEX(список!$A$2:$A$9,SMALL(IF(TEXT(список!$B$2:$B$9,"ММ.ГГ")=TEXT(график!X$1,"ММ.ГГ"),ROW(список!$A$2:$A$9)-1,""),ROW(X5))),"")</f>
        <v/>
      </c>
      <c r="Y9" s="3" t="str">
        <f t="array" ref="Y9">IFERROR(INDEX(список!$A$2:$A$9,SMALL(IF(TEXT(список!$B$2:$B$9,"ММ.ГГ")=TEXT(график!Y$1,"ММ.ГГ"),ROW(список!$A$2:$A$9)-1,""),ROW(Y5))),"")</f>
        <v/>
      </c>
      <c r="Z9" s="3" t="str">
        <f t="array" ref="Z9">IFERROR(INDEX(список!$A$2:$A$9,SMALL(IF(TEXT(список!$B$2:$B$9,"ММ.ГГ")=TEXT(график!Z$1,"ММ.ГГ"),ROW(список!$A$2:$A$9)-1,""),ROW(Z5))),"")</f>
        <v/>
      </c>
    </row>
    <row r="10" spans="1:26" x14ac:dyDescent="0.25">
      <c r="A10" t="s">
        <v>12</v>
      </c>
      <c r="B10" s="1">
        <f t="shared" ref="B10:M10" si="2">COUNTA(B5:B7)</f>
        <v>3</v>
      </c>
      <c r="C10" s="1">
        <f t="shared" si="2"/>
        <v>3</v>
      </c>
      <c r="D10" s="1">
        <f t="shared" si="2"/>
        <v>3</v>
      </c>
      <c r="E10" s="1">
        <f t="shared" si="2"/>
        <v>3</v>
      </c>
      <c r="F10" s="1">
        <f t="shared" si="2"/>
        <v>3</v>
      </c>
      <c r="G10" s="1">
        <f t="shared" si="2"/>
        <v>3</v>
      </c>
      <c r="H10" s="1">
        <f t="shared" si="2"/>
        <v>3</v>
      </c>
      <c r="I10" s="1">
        <f t="shared" si="2"/>
        <v>3</v>
      </c>
      <c r="J10" s="1">
        <f t="shared" si="2"/>
        <v>3</v>
      </c>
      <c r="K10" s="1">
        <f t="shared" si="2"/>
        <v>3</v>
      </c>
      <c r="L10" s="1">
        <f t="shared" si="2"/>
        <v>3</v>
      </c>
      <c r="M10" s="1">
        <f t="shared" si="2"/>
        <v>3</v>
      </c>
      <c r="O10" s="1">
        <f t="shared" ref="O10" si="3">COUNTA(O5:O7)</f>
        <v>3</v>
      </c>
      <c r="P10" s="1">
        <f>COUNTA(P5:P7)</f>
        <v>3</v>
      </c>
      <c r="Q10" s="1">
        <f>COUNTA(Q5:Q7)</f>
        <v>3</v>
      </c>
      <c r="R10" s="1">
        <f t="shared" ref="R10:Z10" si="4">COUNTA(R5:R7)</f>
        <v>3</v>
      </c>
      <c r="S10" s="1">
        <f t="shared" si="4"/>
        <v>3</v>
      </c>
      <c r="T10" s="1">
        <f t="shared" si="4"/>
        <v>3</v>
      </c>
      <c r="U10" s="1">
        <f t="shared" si="4"/>
        <v>3</v>
      </c>
      <c r="V10" s="1">
        <f t="shared" si="4"/>
        <v>3</v>
      </c>
      <c r="W10" s="1">
        <f t="shared" si="4"/>
        <v>3</v>
      </c>
      <c r="X10" s="1">
        <f t="shared" si="4"/>
        <v>3</v>
      </c>
      <c r="Y10" s="1">
        <f t="shared" si="4"/>
        <v>3</v>
      </c>
      <c r="Z10" s="1">
        <f t="shared" si="4"/>
        <v>3</v>
      </c>
    </row>
    <row r="12" spans="1:26" ht="30.75" customHeight="1" x14ac:dyDescent="0.25">
      <c r="B12" s="11" t="str">
        <f t="array" ref="B12">IFERROR(INDEX(список!$A$2:$A$9,SMALL(IF(TEXT(список!$C$2:$C$9,"ММ.ГГ")=TEXT(график!B$1,"ММ.ГГ"),ROW(список!$A$2:$A$9)-1,""),ROW(B1))),"")</f>
        <v/>
      </c>
      <c r="C12" s="11" t="str">
        <f t="array" ref="C12">IFERROR(INDEX(список!$A$2:$A$9,SMALL(IF(TEXT(список!$C$2:$C$9,"ММ.ГГ")=TEXT(график!C$1,"ММ.ГГ"),ROW(список!$A$2:$A$9)-1,""),ROW(C1))),"")</f>
        <v>г. Москва, Московский, мкр. Град Московский, Радужная улица, 13/2 (а)</v>
      </c>
      <c r="D12" s="11" t="str">
        <f t="array" ref="D12">IFERROR(INDEX(список!$A$2:$A$9,SMALL(IF(TEXT(список!$C$2:$C$9,"ММ.ГГ")=TEXT(график!D$1,"ММ.ГГ"),ROW(список!$A$2:$A$9)-1,""),ROW(D1))),"")</f>
        <v>г. Москва, ул. Cкобелевская 20 (а)</v>
      </c>
      <c r="E12" s="11" t="str">
        <f t="array" ref="E12">IFERROR(INDEX(список!$A$2:$A$9,SMALL(IF(TEXT(список!$C$2:$C$9,"ММ.ГГ")=TEXT(график!E$1,"ММ.ГГ"),ROW(список!$A$2:$A$9)-1,""),ROW(E1))),"")</f>
        <v/>
      </c>
      <c r="F12" s="11" t="str">
        <f t="array" ref="F12">IFERROR(INDEX(список!$A$2:$A$9,SMALL(IF(TEXT(список!$C$2:$C$9,"ММ.ГГ")=TEXT(график!F$1,"ММ.ГГ"),ROW(список!$A$2:$A$9)-1,""),ROW(F1))),"")</f>
        <v/>
      </c>
      <c r="G12" s="11" t="str">
        <f t="array" ref="G12">IFERROR(INDEX(список!$A$2:$A$9,SMALL(IF(TEXT(список!$C$2:$C$9,"ММ.ГГ")=TEXT(график!G$1,"ММ.ГГ"),ROW(список!$A$2:$A$9)-1,""),ROW(G1))),"")</f>
        <v/>
      </c>
      <c r="H12" s="11" t="str">
        <f t="array" ref="H12">IFERROR(INDEX(список!$A$2:$A$9,SMALL(IF(TEXT(список!$C$2:$C$9,"ММ.ГГ")=TEXT(график!H$1,"ММ.ГГ"),ROW(список!$A$2:$A$9)-1,""),ROW(H1))),"")</f>
        <v/>
      </c>
      <c r="I12" s="11" t="str">
        <f t="array" ref="I12">IFERROR(INDEX(список!$A$2:$A$9,SMALL(IF(TEXT(список!$C$2:$C$9,"ММ.ГГ")=TEXT(график!I$1,"ММ.ГГ"),ROW(список!$A$2:$A$9)-1,""),ROW(I1))),"")</f>
        <v/>
      </c>
      <c r="J12" s="11" t="str">
        <f t="array" ref="J12">IFERROR(INDEX(список!$A$2:$A$9,SMALL(IF(TEXT(список!$C$2:$C$9,"ММ.ГГ")=TEXT(график!J$1,"ММ.ГГ"),ROW(список!$A$2:$A$9)-1,""),ROW(J1))),"")</f>
        <v/>
      </c>
      <c r="K12" s="11" t="str">
        <f t="array" ref="K12">IFERROR(INDEX(список!$A$2:$A$9,SMALL(IF(TEXT(список!$C$2:$C$9,"ММ.ГГ")=TEXT(график!K$1,"ММ.ГГ"),ROW(список!$A$2:$A$9)-1,""),ROW(K1))),"")</f>
        <v/>
      </c>
      <c r="L12" s="11" t="str">
        <f t="array" ref="L12">IFERROR(INDEX(список!$A$2:$A$9,SMALL(IF(TEXT(список!$C$2:$C$9,"ММ.ГГ")=TEXT(график!L$1,"ММ.ГГ"),ROW(список!$A$2:$A$9)-1,""),ROW(L1))),"")</f>
        <v/>
      </c>
      <c r="M12" s="11" t="str">
        <f t="array" ref="M12">IFERROR(INDEX(список!$A$2:$A$9,SMALL(IF(TEXT(список!$C$2:$C$9,"ММ.ГГ")=TEXT(график!M$1,"ММ.ГГ"),ROW(список!$A$2:$A$9)-1,""),ROW(M1))),"")</f>
        <v/>
      </c>
      <c r="O12" s="11" t="str">
        <f t="array" ref="O12">IFERROR(INDEX(список!$A$2:$A$9,SMALL(IF(TEXT(список!$C$2:$C$9,"ММ.ГГ")=TEXT(график!O$1,"ММ.ГГ"),ROW(список!$A$2:$A$9)-1,""),ROW(O1))),"")</f>
        <v/>
      </c>
      <c r="P12" s="11" t="str">
        <f t="array" ref="P12">IFERROR(INDEX(список!$A$2:$A$9,SMALL(IF(TEXT(список!$C$2:$C$9,"ММ.ГГ")=TEXT(график!P$1,"ММ.ГГ"),ROW(список!$A$2:$A$9)-1,""),ROW(P1))),"")</f>
        <v/>
      </c>
      <c r="Q12" s="11" t="str">
        <f t="array" ref="Q12">IFERROR(INDEX(список!$A$2:$A$9,SMALL(IF(TEXT(список!$C$2:$C$9,"ММ.ГГ")=TEXT(график!Q$1,"ММ.ГГ"),ROW(список!$A$2:$A$9)-1,""),ROW(Q1))),"")</f>
        <v/>
      </c>
      <c r="R12" s="11" t="str">
        <f t="array" ref="R12">IFERROR(INDEX(список!$A$2:$A$9,SMALL(IF(TEXT(список!$C$2:$C$9,"ММ.ГГ")=TEXT(график!R$1,"ММ.ГГ"),ROW(список!$A$2:$A$9)-1,""),ROW(R1))),"")</f>
        <v/>
      </c>
      <c r="S12" s="11" t="str">
        <f t="array" ref="S12">IFERROR(INDEX(список!$A$2:$A$9,SMALL(IF(TEXT(список!$C$2:$C$9,"ММ.ГГ")=TEXT(график!S$1,"ММ.ГГ"),ROW(список!$A$2:$A$9)-1,""),ROW(S1))),"")</f>
        <v/>
      </c>
      <c r="T12" s="11" t="str">
        <f t="array" ref="T12">IFERROR(INDEX(список!$A$2:$A$9,SMALL(IF(TEXT(список!$C$2:$C$9,"ММ.ГГ")=TEXT(график!T$1,"ММ.ГГ"),ROW(список!$A$2:$A$9)-1,""),ROW(T1))),"")</f>
        <v/>
      </c>
      <c r="U12" s="11" t="str">
        <f t="array" ref="U12">IFERROR(INDEX(список!$A$2:$A$9,SMALL(IF(TEXT(список!$C$2:$C$9,"ММ.ГГ")=TEXT(график!U$1,"ММ.ГГ"),ROW(список!$A$2:$A$9)-1,""),ROW(U1))),"")</f>
        <v/>
      </c>
      <c r="V12" s="11" t="str">
        <f t="array" ref="V12">IFERROR(INDEX(список!$A$2:$A$9,SMALL(IF(TEXT(список!$C$2:$C$9,"ММ.ГГ")=TEXT(график!V$1,"ММ.ГГ"),ROW(список!$A$2:$A$9)-1,""),ROW(V1))),"")</f>
        <v/>
      </c>
      <c r="W12" s="11" t="str">
        <f t="array" ref="W12">IFERROR(INDEX(список!$A$2:$A$9,SMALL(IF(TEXT(список!$C$2:$C$9,"ММ.ГГ")=TEXT(график!W$1,"ММ.ГГ"),ROW(список!$A$2:$A$9)-1,""),ROW(W1))),"")</f>
        <v/>
      </c>
      <c r="X12" s="11" t="str">
        <f t="array" ref="X12">IFERROR(INDEX(список!$A$2:$A$9,SMALL(IF(TEXT(список!$C$2:$C$9,"ММ.ГГ")=TEXT(график!X$1,"ММ.ГГ"),ROW(список!$A$2:$A$9)-1,""),ROW(X1))),"")</f>
        <v/>
      </c>
      <c r="Y12" s="11" t="str">
        <f t="array" ref="Y12">IFERROR(INDEX(список!$A$2:$A$9,SMALL(IF(TEXT(список!$C$2:$C$9,"ММ.ГГ")=TEXT(график!Y$1,"ММ.ГГ"),ROW(список!$A$2:$A$9)-1,""),ROW(Y1))),"")</f>
        <v/>
      </c>
      <c r="Z12" s="11" t="str">
        <f t="array" ref="Z12">IFERROR(INDEX(список!$A$2:$A$9,SMALL(IF(TEXT(список!$C$2:$C$9,"ММ.ГГ")=TEXT(график!Z$1,"ММ.ГГ"),ROW(список!$A$2:$A$9)-1,""),ROW(Z1))),"")</f>
        <v/>
      </c>
    </row>
    <row r="13" spans="1:26" x14ac:dyDescent="0.25">
      <c r="B13" s="11" t="str">
        <f t="array" ref="B13">IFERROR(INDEX(список!$A$2:$A$9,SMALL(IF(TEXT(список!$C$2:$C$9,"ММ.ГГ")=TEXT(график!B$1,"ММ.ГГ"),ROW(список!$A$2:$A$9)-1,""),ROW(B2))),"")</f>
        <v/>
      </c>
      <c r="C13" s="11" t="str">
        <f t="array" ref="C13">IFERROR(INDEX(список!$A$2:$A$9,SMALL(IF(TEXT(список!$C$2:$C$9,"ММ.ГГ")=TEXT(график!C$1,"ММ.ГГ"),ROW(список!$A$2:$A$9)-1,""),ROW(C2))),"")</f>
        <v>г. Москва, Ленинский Проспект, 87</v>
      </c>
      <c r="D13" s="11" t="str">
        <f t="array" ref="D13">IFERROR(INDEX(список!$A$2:$A$9,SMALL(IF(TEXT(список!$C$2:$C$9,"ММ.ГГ")=TEXT(график!D$1,"ММ.ГГ"),ROW(список!$A$2:$A$9)-1,""),ROW(D2))),"")</f>
        <v/>
      </c>
      <c r="E13" s="11" t="str">
        <f t="array" ref="E13">IFERROR(INDEX(список!$A$2:$A$9,SMALL(IF(TEXT(список!$C$2:$C$9,"ММ.ГГ")=TEXT(график!E$1,"ММ.ГГ"),ROW(список!$A$2:$A$9)-1,""),ROW(E2))),"")</f>
        <v/>
      </c>
      <c r="F13" s="11" t="str">
        <f t="array" ref="F13">IFERROR(INDEX(список!$A$2:$A$9,SMALL(IF(TEXT(список!$C$2:$C$9,"ММ.ГГ")=TEXT(график!F$1,"ММ.ГГ"),ROW(список!$A$2:$A$9)-1,""),ROW(F2))),"")</f>
        <v/>
      </c>
      <c r="G13" s="11" t="str">
        <f t="array" ref="G13">IFERROR(INDEX(список!$A$2:$A$9,SMALL(IF(TEXT(список!$C$2:$C$9,"ММ.ГГ")=TEXT(график!G$1,"ММ.ГГ"),ROW(список!$A$2:$A$9)-1,""),ROW(G2))),"")</f>
        <v/>
      </c>
      <c r="H13" s="11" t="str">
        <f t="array" ref="H13">IFERROR(INDEX(список!$A$2:$A$9,SMALL(IF(TEXT(список!$C$2:$C$9,"ММ.ГГ")=TEXT(график!H$1,"ММ.ГГ"),ROW(список!$A$2:$A$9)-1,""),ROW(H2))),"")</f>
        <v/>
      </c>
      <c r="I13" s="11" t="str">
        <f t="array" ref="I13">IFERROR(INDEX(список!$A$2:$A$9,SMALL(IF(TEXT(список!$C$2:$C$9,"ММ.ГГ")=TEXT(график!I$1,"ММ.ГГ"),ROW(список!$A$2:$A$9)-1,""),ROW(I2))),"")</f>
        <v/>
      </c>
      <c r="J13" s="11" t="str">
        <f t="array" ref="J13">IFERROR(INDEX(список!$A$2:$A$9,SMALL(IF(TEXT(список!$C$2:$C$9,"ММ.ГГ")=TEXT(график!J$1,"ММ.ГГ"),ROW(список!$A$2:$A$9)-1,""),ROW(J2))),"")</f>
        <v/>
      </c>
      <c r="K13" s="11" t="str">
        <f t="array" ref="K13">IFERROR(INDEX(список!$A$2:$A$9,SMALL(IF(TEXT(список!$C$2:$C$9,"ММ.ГГ")=TEXT(график!K$1,"ММ.ГГ"),ROW(список!$A$2:$A$9)-1,""),ROW(K2))),"")</f>
        <v/>
      </c>
      <c r="L13" s="11" t="str">
        <f t="array" ref="L13">IFERROR(INDEX(список!$A$2:$A$9,SMALL(IF(TEXT(список!$C$2:$C$9,"ММ.ГГ")=TEXT(график!L$1,"ММ.ГГ"),ROW(список!$A$2:$A$9)-1,""),ROW(L2))),"")</f>
        <v/>
      </c>
      <c r="M13" s="11" t="str">
        <f t="array" ref="M13">IFERROR(INDEX(список!$A$2:$A$9,SMALL(IF(TEXT(список!$C$2:$C$9,"ММ.ГГ")=TEXT(график!M$1,"ММ.ГГ"),ROW(список!$A$2:$A$9)-1,""),ROW(M2))),"")</f>
        <v/>
      </c>
      <c r="O13" s="11" t="str">
        <f t="array" ref="O13">IFERROR(INDEX(список!$A$2:$A$9,SMALL(IF(TEXT(список!$C$2:$C$9,"ММ.ГГ")=TEXT(график!O$1,"ММ.ГГ"),ROW(список!$A$2:$A$9)-1,""),ROW(O2))),"")</f>
        <v/>
      </c>
      <c r="P13" s="11" t="str">
        <f t="array" ref="P13">IFERROR(INDEX(список!$A$2:$A$9,SMALL(IF(TEXT(список!$C$2:$C$9,"ММ.ГГ")=TEXT(график!P$1,"ММ.ГГ"),ROW(список!$A$2:$A$9)-1,""),ROW(P2))),"")</f>
        <v/>
      </c>
      <c r="Q13" s="11" t="str">
        <f t="array" ref="Q13">IFERROR(INDEX(список!$A$2:$A$9,SMALL(IF(TEXT(список!$C$2:$C$9,"ММ.ГГ")=TEXT(график!Q$1,"ММ.ГГ"),ROW(список!$A$2:$A$9)-1,""),ROW(Q2))),"")</f>
        <v/>
      </c>
      <c r="R13" s="11" t="str">
        <f t="array" ref="R13">IFERROR(INDEX(список!$A$2:$A$9,SMALL(IF(TEXT(список!$C$2:$C$9,"ММ.ГГ")=TEXT(график!R$1,"ММ.ГГ"),ROW(список!$A$2:$A$9)-1,""),ROW(R2))),"")</f>
        <v/>
      </c>
      <c r="S13" s="11" t="str">
        <f t="array" ref="S13">IFERROR(INDEX(список!$A$2:$A$9,SMALL(IF(TEXT(список!$C$2:$C$9,"ММ.ГГ")=TEXT(график!S$1,"ММ.ГГ"),ROW(список!$A$2:$A$9)-1,""),ROW(S2))),"")</f>
        <v/>
      </c>
      <c r="T13" s="11" t="str">
        <f t="array" ref="T13">IFERROR(INDEX(список!$A$2:$A$9,SMALL(IF(TEXT(список!$C$2:$C$9,"ММ.ГГ")=TEXT(график!T$1,"ММ.ГГ"),ROW(список!$A$2:$A$9)-1,""),ROW(T2))),"")</f>
        <v/>
      </c>
      <c r="U13" s="11" t="str">
        <f t="array" ref="U13">IFERROR(INDEX(список!$A$2:$A$9,SMALL(IF(TEXT(список!$C$2:$C$9,"ММ.ГГ")=TEXT(график!U$1,"ММ.ГГ"),ROW(список!$A$2:$A$9)-1,""),ROW(U2))),"")</f>
        <v/>
      </c>
      <c r="V13" s="11" t="str">
        <f t="array" ref="V13">IFERROR(INDEX(список!$A$2:$A$9,SMALL(IF(TEXT(список!$C$2:$C$9,"ММ.ГГ")=TEXT(график!V$1,"ММ.ГГ"),ROW(список!$A$2:$A$9)-1,""),ROW(V2))),"")</f>
        <v/>
      </c>
      <c r="W13" s="11" t="str">
        <f t="array" ref="W13">IFERROR(INDEX(список!$A$2:$A$9,SMALL(IF(TEXT(список!$C$2:$C$9,"ММ.ГГ")=TEXT(график!W$1,"ММ.ГГ"),ROW(список!$A$2:$A$9)-1,""),ROW(W2))),"")</f>
        <v/>
      </c>
      <c r="X13" s="11" t="str">
        <f t="array" ref="X13">IFERROR(INDEX(список!$A$2:$A$9,SMALL(IF(TEXT(список!$C$2:$C$9,"ММ.ГГ")=TEXT(график!X$1,"ММ.ГГ"),ROW(список!$A$2:$A$9)-1,""),ROW(X2))),"")</f>
        <v/>
      </c>
      <c r="Y13" s="11" t="str">
        <f t="array" ref="Y13">IFERROR(INDEX(список!$A$2:$A$9,SMALL(IF(TEXT(список!$C$2:$C$9,"ММ.ГГ")=TEXT(график!Y$1,"ММ.ГГ"),ROW(список!$A$2:$A$9)-1,""),ROW(Y2))),"")</f>
        <v/>
      </c>
      <c r="Z13" s="11" t="str">
        <f t="array" ref="Z13">IFERROR(INDEX(список!$A$2:$A$9,SMALL(IF(TEXT(список!$C$2:$C$9,"ММ.ГГ")=TEXT(график!Z$1,"ММ.ГГ"),ROW(список!$A$2:$A$9)-1,""),ROW(Z2))),"")</f>
        <v/>
      </c>
    </row>
    <row r="14" spans="1:26" x14ac:dyDescent="0.25">
      <c r="B14" s="11" t="str">
        <f t="array" ref="B14">IFERROR(INDEX(список!$A$2:$A$9,SMALL(IF(TEXT(список!$C$2:$C$9,"ММ.ГГ")=TEXT(график!B$1,"ММ.ГГ"),ROW(список!$A$2:$A$9)-1,""),ROW(B3))),"")</f>
        <v/>
      </c>
      <c r="C14" s="11" t="str">
        <f t="array" ref="C14">IFERROR(INDEX(список!$A$2:$A$9,SMALL(IF(TEXT(список!$C$2:$C$9,"ММ.ГГ")=TEXT(график!C$1,"ММ.ГГ"),ROW(список!$A$2:$A$9)-1,""),ROW(C3))),"")</f>
        <v/>
      </c>
      <c r="D14" s="11" t="str">
        <f t="array" ref="D14">IFERROR(INDEX(список!$A$2:$A$9,SMALL(IF(TEXT(список!$C$2:$C$9,"ММ.ГГ")=TEXT(график!D$1,"ММ.ГГ"),ROW(список!$A$2:$A$9)-1,""),ROW(D3))),"")</f>
        <v/>
      </c>
      <c r="E14" s="11" t="str">
        <f t="array" ref="E14">IFERROR(INDEX(список!$A$2:$A$9,SMALL(IF(TEXT(список!$C$2:$C$9,"ММ.ГГ")=TEXT(график!E$1,"ММ.ГГ"),ROW(список!$A$2:$A$9)-1,""),ROW(E3))),"")</f>
        <v/>
      </c>
      <c r="F14" s="11" t="str">
        <f t="array" ref="F14">IFERROR(INDEX(список!$A$2:$A$9,SMALL(IF(TEXT(список!$C$2:$C$9,"ММ.ГГ")=TEXT(график!F$1,"ММ.ГГ"),ROW(список!$A$2:$A$9)-1,""),ROW(F3))),"")</f>
        <v/>
      </c>
      <c r="G14" s="11" t="str">
        <f t="array" ref="G14">IFERROR(INDEX(список!$A$2:$A$9,SMALL(IF(TEXT(список!$C$2:$C$9,"ММ.ГГ")=TEXT(график!G$1,"ММ.ГГ"),ROW(список!$A$2:$A$9)-1,""),ROW(G3))),"")</f>
        <v/>
      </c>
      <c r="H14" s="11" t="str">
        <f t="array" ref="H14">IFERROR(INDEX(список!$A$2:$A$9,SMALL(IF(TEXT(список!$C$2:$C$9,"ММ.ГГ")=TEXT(график!H$1,"ММ.ГГ"),ROW(список!$A$2:$A$9)-1,""),ROW(H3))),"")</f>
        <v/>
      </c>
      <c r="I14" s="11" t="str">
        <f t="array" ref="I14">IFERROR(INDEX(список!$A$2:$A$9,SMALL(IF(TEXT(список!$C$2:$C$9,"ММ.ГГ")=TEXT(график!I$1,"ММ.ГГ"),ROW(список!$A$2:$A$9)-1,""),ROW(I3))),"")</f>
        <v/>
      </c>
      <c r="J14" s="11" t="str">
        <f t="array" ref="J14">IFERROR(INDEX(список!$A$2:$A$9,SMALL(IF(TEXT(список!$C$2:$C$9,"ММ.ГГ")=TEXT(график!J$1,"ММ.ГГ"),ROW(список!$A$2:$A$9)-1,""),ROW(J3))),"")</f>
        <v/>
      </c>
      <c r="K14" s="11" t="str">
        <f t="array" ref="K14">IFERROR(INDEX(список!$A$2:$A$9,SMALL(IF(TEXT(список!$C$2:$C$9,"ММ.ГГ")=TEXT(график!K$1,"ММ.ГГ"),ROW(список!$A$2:$A$9)-1,""),ROW(K3))),"")</f>
        <v/>
      </c>
      <c r="L14" s="11" t="str">
        <f t="array" ref="L14">IFERROR(INDEX(список!$A$2:$A$9,SMALL(IF(TEXT(список!$C$2:$C$9,"ММ.ГГ")=TEXT(график!L$1,"ММ.ГГ"),ROW(список!$A$2:$A$9)-1,""),ROW(L3))),"")</f>
        <v/>
      </c>
      <c r="M14" s="11" t="str">
        <f t="array" ref="M14">IFERROR(INDEX(список!$A$2:$A$9,SMALL(IF(TEXT(список!$C$2:$C$9,"ММ.ГГ")=TEXT(график!M$1,"ММ.ГГ"),ROW(список!$A$2:$A$9)-1,""),ROW(M3))),"")</f>
        <v/>
      </c>
      <c r="O14" s="11" t="str">
        <f t="array" ref="O14">IFERROR(INDEX(список!$A$2:$A$9,SMALL(IF(TEXT(список!$C$2:$C$9,"ММ.ГГ")=TEXT(график!O$1,"ММ.ГГ"),ROW(список!$A$2:$A$9)-1,""),ROW(O3))),"")</f>
        <v/>
      </c>
      <c r="P14" s="11" t="str">
        <f t="array" ref="P14">IFERROR(INDEX(список!$A$2:$A$9,SMALL(IF(TEXT(список!$C$2:$C$9,"ММ.ГГ")=TEXT(график!P$1,"ММ.ГГ"),ROW(список!$A$2:$A$9)-1,""),ROW(P3))),"")</f>
        <v/>
      </c>
      <c r="Q14" s="11" t="str">
        <f t="array" ref="Q14">IFERROR(INDEX(список!$A$2:$A$9,SMALL(IF(TEXT(список!$C$2:$C$9,"ММ.ГГ")=TEXT(график!Q$1,"ММ.ГГ"),ROW(список!$A$2:$A$9)-1,""),ROW(Q3))),"")</f>
        <v/>
      </c>
      <c r="R14" s="11" t="str">
        <f t="array" ref="R14">IFERROR(INDEX(список!$A$2:$A$9,SMALL(IF(TEXT(список!$C$2:$C$9,"ММ.ГГ")=TEXT(график!R$1,"ММ.ГГ"),ROW(список!$A$2:$A$9)-1,""),ROW(R3))),"")</f>
        <v/>
      </c>
      <c r="S14" s="11" t="str">
        <f t="array" ref="S14">IFERROR(INDEX(список!$A$2:$A$9,SMALL(IF(TEXT(список!$C$2:$C$9,"ММ.ГГ")=TEXT(график!S$1,"ММ.ГГ"),ROW(список!$A$2:$A$9)-1,""),ROW(S3))),"")</f>
        <v/>
      </c>
      <c r="T14" s="11" t="str">
        <f t="array" ref="T14">IFERROR(INDEX(список!$A$2:$A$9,SMALL(IF(TEXT(список!$C$2:$C$9,"ММ.ГГ")=TEXT(график!T$1,"ММ.ГГ"),ROW(список!$A$2:$A$9)-1,""),ROW(T3))),"")</f>
        <v/>
      </c>
      <c r="U14" s="11" t="str">
        <f t="array" ref="U14">IFERROR(INDEX(список!$A$2:$A$9,SMALL(IF(TEXT(список!$C$2:$C$9,"ММ.ГГ")=TEXT(график!U$1,"ММ.ГГ"),ROW(список!$A$2:$A$9)-1,""),ROW(U3))),"")</f>
        <v/>
      </c>
      <c r="V14" s="11" t="str">
        <f t="array" ref="V14">IFERROR(INDEX(список!$A$2:$A$9,SMALL(IF(TEXT(список!$C$2:$C$9,"ММ.ГГ")=TEXT(график!V$1,"ММ.ГГ"),ROW(список!$A$2:$A$9)-1,""),ROW(V3))),"")</f>
        <v/>
      </c>
      <c r="W14" s="11" t="str">
        <f t="array" ref="W14">IFERROR(INDEX(список!$A$2:$A$9,SMALL(IF(TEXT(список!$C$2:$C$9,"ММ.ГГ")=TEXT(график!W$1,"ММ.ГГ"),ROW(список!$A$2:$A$9)-1,""),ROW(W3))),"")</f>
        <v/>
      </c>
      <c r="X14" s="11" t="str">
        <f t="array" ref="X14">IFERROR(INDEX(список!$A$2:$A$9,SMALL(IF(TEXT(список!$C$2:$C$9,"ММ.ГГ")=TEXT(график!X$1,"ММ.ГГ"),ROW(список!$A$2:$A$9)-1,""),ROW(X3))),"")</f>
        <v/>
      </c>
      <c r="Y14" s="11" t="str">
        <f t="array" ref="Y14">IFERROR(INDEX(список!$A$2:$A$9,SMALL(IF(TEXT(список!$C$2:$C$9,"ММ.ГГ")=TEXT(график!Y$1,"ММ.ГГ"),ROW(список!$A$2:$A$9)-1,""),ROW(Y3))),"")</f>
        <v/>
      </c>
      <c r="Z14" s="11" t="str">
        <f t="array" ref="Z14">IFERROR(INDEX(список!$A$2:$A$9,SMALL(IF(TEXT(список!$C$2:$C$9,"ММ.ГГ")=TEXT(график!Z$1,"ММ.ГГ"),ROW(список!$A$2:$A$9)-1,""),ROW(Z3))),"")</f>
        <v/>
      </c>
    </row>
    <row r="15" spans="1:26" x14ac:dyDescent="0.25">
      <c r="A15" t="s">
        <v>11</v>
      </c>
      <c r="B15" s="4">
        <f t="shared" ref="B15:M15" si="5">COUNTA(B12:B14)</f>
        <v>3</v>
      </c>
      <c r="C15" s="4">
        <f>COUNTA(C12:C14)</f>
        <v>3</v>
      </c>
      <c r="D15" s="4">
        <f>COUNTA(D12:D14)</f>
        <v>3</v>
      </c>
      <c r="E15" s="4">
        <f t="shared" si="5"/>
        <v>3</v>
      </c>
      <c r="F15" s="4">
        <f t="shared" si="5"/>
        <v>3</v>
      </c>
      <c r="G15" s="4">
        <f t="shared" si="5"/>
        <v>3</v>
      </c>
      <c r="H15" s="4">
        <f t="shared" si="5"/>
        <v>3</v>
      </c>
      <c r="I15" s="4">
        <f t="shared" si="5"/>
        <v>3</v>
      </c>
      <c r="J15" s="4">
        <f t="shared" si="5"/>
        <v>3</v>
      </c>
      <c r="K15" s="4">
        <f t="shared" si="5"/>
        <v>3</v>
      </c>
      <c r="L15" s="4">
        <f t="shared" si="5"/>
        <v>3</v>
      </c>
      <c r="M15" s="4">
        <f t="shared" si="5"/>
        <v>3</v>
      </c>
      <c r="O15" s="4">
        <f t="shared" ref="O15" si="6">COUNTA(O12:O14)</f>
        <v>3</v>
      </c>
      <c r="P15" s="4">
        <f>COUNTA(P12:P14)</f>
        <v>3</v>
      </c>
      <c r="Q15" s="4">
        <f>COUNTA(Q12:Q14)</f>
        <v>3</v>
      </c>
      <c r="R15" s="4">
        <f t="shared" ref="R15:Z15" si="7">COUNTA(R12:R14)</f>
        <v>3</v>
      </c>
      <c r="S15" s="4">
        <f t="shared" si="7"/>
        <v>3</v>
      </c>
      <c r="T15" s="4">
        <f t="shared" si="7"/>
        <v>3</v>
      </c>
      <c r="U15" s="4">
        <f t="shared" si="7"/>
        <v>3</v>
      </c>
      <c r="V15" s="4">
        <f t="shared" si="7"/>
        <v>3</v>
      </c>
      <c r="W15" s="4">
        <f t="shared" si="7"/>
        <v>3</v>
      </c>
      <c r="X15" s="4">
        <f t="shared" si="7"/>
        <v>3</v>
      </c>
      <c r="Y15" s="4">
        <f t="shared" si="7"/>
        <v>3</v>
      </c>
      <c r="Z15" s="4">
        <f t="shared" si="7"/>
        <v>3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0A07F3-F137-4F28-92CE-280FA375FD4F}">
            <xm:f>INDEX(список!$C$2:$C$9,MATCH(B5,список!$A$2:$A$9,))</xm:f>
            <x14:dxf>
              <font>
                <color rgb="FFFF0000"/>
              </font>
            </x14:dxf>
          </x14:cfRule>
          <xm:sqref>B5:Z9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2017-12-13T20:58:15Z</dcterms:modified>
</cp:coreProperties>
</file>