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bookViews>
    <workbookView xWindow="0" yWindow="0" windowWidth="21840" windowHeight="12645" activeTab="1"/>
  </bookViews>
  <sheets>
    <sheet name="Результат" sheetId="1" r:id="rId1"/>
    <sheet name="Призовые места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A2" i="2"/>
  <c r="F7" i="2" s="1"/>
  <c r="F10" i="2" l="1"/>
  <c r="F12" i="2"/>
  <c r="F9" i="2"/>
  <c r="F11" i="2"/>
  <c r="F8" i="2"/>
</calcChain>
</file>

<file path=xl/sharedStrings.xml><?xml version="1.0" encoding="utf-8"?>
<sst xmlns="http://schemas.openxmlformats.org/spreadsheetml/2006/main" count="27" uniqueCount="27">
  <si>
    <t>Week40</t>
  </si>
  <si>
    <t>Week41</t>
  </si>
  <si>
    <t>Week42</t>
  </si>
  <si>
    <t>Week43</t>
  </si>
  <si>
    <t>Week44</t>
  </si>
  <si>
    <t>Week45</t>
  </si>
  <si>
    <t>Week46</t>
  </si>
  <si>
    <t>Week47</t>
  </si>
  <si>
    <t>Week48</t>
  </si>
  <si>
    <t>Week49</t>
  </si>
  <si>
    <t>Week50</t>
  </si>
  <si>
    <t>Week51</t>
  </si>
  <si>
    <t>Week52</t>
  </si>
  <si>
    <t>ФИО</t>
  </si>
  <si>
    <t>Иванов</t>
  </si>
  <si>
    <t>Петров</t>
  </si>
  <si>
    <t>Сидоров</t>
  </si>
  <si>
    <t>Лавкин</t>
  </si>
  <si>
    <t>Потапов</t>
  </si>
  <si>
    <t>Неделя:</t>
  </si>
  <si>
    <t>Победитель</t>
  </si>
  <si>
    <t>Баллы</t>
  </si>
  <si>
    <t>2 место</t>
  </si>
  <si>
    <t>Пример</t>
  </si>
  <si>
    <t>3 Место</t>
  </si>
  <si>
    <t>4 Место</t>
  </si>
  <si>
    <t>5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</si>
</sst>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5">
    <xf numFmtId="0" fontId="0" fillId="0" borderId="0" xfId="0"/>
    <xf numFmtId="0" fontId="2" fillId="2" borderId="0" xfId="1"/>
    <xf numFmtId="0" fontId="0" fillId="0" borderId="3" xfId="0" applyBorder="1"/>
    <xf numFmtId="0" fontId="0" fillId="0" borderId="0" xfId="0" applyBorder="1"/>
    <xf numFmtId="0" fontId="0" fillId="0" borderId="8" xfId="0" applyBorder="1"/>
    <xf numFmtId="0" fontId="2" fillId="2" borderId="2" xfId="1" applyBorder="1"/>
    <xf numFmtId="0" fontId="2" fillId="2" borderId="5" xfId="1" applyBorder="1"/>
    <xf numFmtId="0" fontId="2" fillId="2" borderId="7" xfId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/>
    <xf numFmtId="0" fontId="0" fillId="0" borderId="11" xfId="0" applyFill="1" applyBorder="1"/>
    <xf numFmtId="0" fontId="0" fillId="0" borderId="12" xfId="0" applyFill="1" applyBorder="1"/>
    <xf numFmtId="0" fontId="3" fillId="0" borderId="10" xfId="0" applyFont="1" applyBorder="1"/>
    <xf numFmtId="2" fontId="0" fillId="0" borderId="4" xfId="0" applyNumberFormat="1" applyBorder="1"/>
    <xf numFmtId="0" fontId="2" fillId="2" borderId="12" xfId="1" applyBorder="1"/>
    <xf numFmtId="0" fontId="2" fillId="2" borderId="11" xfId="1" applyBorder="1"/>
    <xf numFmtId="0" fontId="2" fillId="2" borderId="1" xfId="1" applyBorder="1"/>
    <xf numFmtId="164" fontId="1" fillId="3" borderId="0" xfId="2" applyNumberFormat="1" applyAlignment="1">
      <alignment horizontal="center" vertical="center"/>
    </xf>
    <xf numFmtId="0" fontId="1" fillId="3" borderId="0" xfId="2" applyAlignment="1">
      <alignment horizontal="center" vertical="center"/>
    </xf>
    <xf numFmtId="164" fontId="1" fillId="3" borderId="0" xfId="2" applyNumberFormat="1" applyAlignment="1">
      <alignment horizontal="left" vertical="center"/>
    </xf>
    <xf numFmtId="0" fontId="1" fillId="3" borderId="0" xfId="2" applyAlignment="1">
      <alignment horizontal="left" vertical="center"/>
    </xf>
    <xf numFmtId="164" fontId="1" fillId="3" borderId="10" xfId="2" applyNumberFormat="1" applyBorder="1" applyAlignment="1">
      <alignment horizontal="center"/>
    </xf>
    <xf numFmtId="164" fontId="1" fillId="3" borderId="3" xfId="2" applyNumberFormat="1" applyBorder="1" applyAlignment="1">
      <alignment horizontal="center"/>
    </xf>
    <xf numFmtId="165" fontId="1" fillId="3" borderId="3" xfId="2" applyNumberFormat="1" applyBorder="1" applyAlignment="1">
      <alignment horizontal="center"/>
    </xf>
    <xf numFmtId="165" fontId="1" fillId="3" borderId="4" xfId="2" applyNumberFormat="1" applyBorder="1" applyAlignment="1">
      <alignment horizontal="center"/>
    </xf>
    <xf numFmtId="164" fontId="1" fillId="3" borderId="11" xfId="2" applyNumberFormat="1" applyBorder="1" applyAlignment="1">
      <alignment horizontal="center"/>
    </xf>
    <xf numFmtId="164" fontId="1" fillId="3" borderId="0" xfId="2" applyNumberFormat="1" applyBorder="1" applyAlignment="1">
      <alignment horizontal="center"/>
    </xf>
    <xf numFmtId="165" fontId="1" fillId="3" borderId="0" xfId="2" applyNumberFormat="1" applyBorder="1" applyAlignment="1">
      <alignment horizontal="center"/>
    </xf>
    <xf numFmtId="165" fontId="1" fillId="3" borderId="6" xfId="2" applyNumberFormat="1" applyBorder="1" applyAlignment="1">
      <alignment horizontal="center"/>
    </xf>
    <xf numFmtId="164" fontId="1" fillId="3" borderId="12" xfId="2" applyNumberFormat="1" applyBorder="1" applyAlignment="1">
      <alignment horizontal="center"/>
    </xf>
    <xf numFmtId="164" fontId="1" fillId="3" borderId="8" xfId="2" applyNumberFormat="1" applyBorder="1" applyAlignment="1">
      <alignment horizontal="center"/>
    </xf>
    <xf numFmtId="165" fontId="1" fillId="3" borderId="8" xfId="2" applyNumberFormat="1" applyBorder="1" applyAlignment="1">
      <alignment horizontal="center"/>
    </xf>
    <xf numFmtId="165" fontId="1" fillId="3" borderId="9" xfId="2" applyNumberFormat="1" applyBorder="1" applyAlignment="1">
      <alignment horizontal="center"/>
    </xf>
  </cellXfs>
  <cellStyles count="3">
    <cellStyle name="60% - Акцент2" xfId="2" builtinId="36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E1:DO7"/>
  <sheetViews>
    <sheetView topLeftCell="E1" workbookViewId="0">
      <selection activeCell="DC2" sqref="DC2"/>
    </sheetView>
  </sheetViews>
  <sheetFormatPr defaultRowHeight="15" x14ac:dyDescent="0.25"/>
  <cols>
    <col min="1" max="4" width="0" hidden="1" customWidth="1"/>
    <col min="6" max="106" width="0" hidden="1" customWidth="1"/>
  </cols>
  <sheetData>
    <row r="1" spans="5:119" x14ac:dyDescent="0.25">
      <c r="DC1" s="19"/>
      <c r="DD1" s="19"/>
      <c r="DE1" s="19"/>
      <c r="DF1" s="19"/>
      <c r="DG1" s="20"/>
      <c r="DH1" s="20"/>
      <c r="DI1" s="20"/>
      <c r="DJ1" s="20"/>
      <c r="DK1" s="20"/>
      <c r="DL1" s="20"/>
      <c r="DM1" s="20"/>
      <c r="DN1" s="20"/>
      <c r="DO1" s="20"/>
    </row>
    <row r="2" spans="5:119" ht="15.75" thickBot="1" x14ac:dyDescent="0.3">
      <c r="E2" s="1" t="s">
        <v>13</v>
      </c>
      <c r="DC2" s="21" t="s">
        <v>0</v>
      </c>
      <c r="DD2" s="21" t="s">
        <v>1</v>
      </c>
      <c r="DE2" s="21" t="s">
        <v>2</v>
      </c>
      <c r="DF2" s="21" t="s">
        <v>3</v>
      </c>
      <c r="DG2" s="22" t="s">
        <v>4</v>
      </c>
      <c r="DH2" s="22" t="s">
        <v>5</v>
      </c>
      <c r="DI2" s="22" t="s">
        <v>6</v>
      </c>
      <c r="DJ2" s="22" t="s">
        <v>7</v>
      </c>
      <c r="DK2" s="22" t="s">
        <v>8</v>
      </c>
      <c r="DL2" s="22" t="s">
        <v>9</v>
      </c>
      <c r="DM2" s="22" t="s">
        <v>10</v>
      </c>
      <c r="DN2" s="22" t="s">
        <v>11</v>
      </c>
      <c r="DO2" s="22" t="s">
        <v>12</v>
      </c>
    </row>
    <row r="3" spans="5:119" x14ac:dyDescent="0.25">
      <c r="E3" s="5" t="s">
        <v>14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3">
        <v>23.68297505070375</v>
      </c>
      <c r="DD3" s="24">
        <v>0</v>
      </c>
      <c r="DE3" s="24">
        <v>0</v>
      </c>
      <c r="DF3" s="24">
        <v>0</v>
      </c>
      <c r="DG3" s="25">
        <v>0</v>
      </c>
      <c r="DH3" s="25">
        <v>0</v>
      </c>
      <c r="DI3" s="25">
        <v>0</v>
      </c>
      <c r="DJ3" s="25">
        <v>0</v>
      </c>
      <c r="DK3" s="25">
        <v>0</v>
      </c>
      <c r="DL3" s="25">
        <v>0</v>
      </c>
      <c r="DM3" s="25">
        <v>1</v>
      </c>
      <c r="DN3" s="25">
        <v>0</v>
      </c>
      <c r="DO3" s="26">
        <v>0</v>
      </c>
    </row>
    <row r="4" spans="5:119" x14ac:dyDescent="0.25">
      <c r="E4" s="6" t="s">
        <v>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27">
        <v>20.570485264851399</v>
      </c>
      <c r="DD4" s="28">
        <v>0</v>
      </c>
      <c r="DE4" s="28">
        <v>0</v>
      </c>
      <c r="DF4" s="28">
        <v>0</v>
      </c>
      <c r="DG4" s="29">
        <v>0</v>
      </c>
      <c r="DH4" s="29">
        <v>0</v>
      </c>
      <c r="DI4" s="29">
        <v>0</v>
      </c>
      <c r="DJ4" s="29">
        <v>0</v>
      </c>
      <c r="DK4" s="29">
        <v>0</v>
      </c>
      <c r="DL4" s="29">
        <v>0</v>
      </c>
      <c r="DM4" s="29">
        <v>2</v>
      </c>
      <c r="DN4" s="29">
        <v>0</v>
      </c>
      <c r="DO4" s="30">
        <v>0</v>
      </c>
    </row>
    <row r="5" spans="5:119" x14ac:dyDescent="0.25">
      <c r="E5" s="6" t="s">
        <v>16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27">
        <v>14.655120454405857</v>
      </c>
      <c r="DD5" s="28">
        <v>0</v>
      </c>
      <c r="DE5" s="28">
        <v>0</v>
      </c>
      <c r="DF5" s="28">
        <v>0</v>
      </c>
      <c r="DG5" s="29">
        <v>0</v>
      </c>
      <c r="DH5" s="29">
        <v>0</v>
      </c>
      <c r="DI5" s="29">
        <v>0</v>
      </c>
      <c r="DJ5" s="29">
        <v>0</v>
      </c>
      <c r="DK5" s="29">
        <v>0</v>
      </c>
      <c r="DL5" s="29">
        <v>0</v>
      </c>
      <c r="DM5" s="29">
        <v>3</v>
      </c>
      <c r="DN5" s="29">
        <v>0</v>
      </c>
      <c r="DO5" s="30">
        <v>0</v>
      </c>
    </row>
    <row r="6" spans="5:119" x14ac:dyDescent="0.25">
      <c r="E6" s="6" t="s">
        <v>17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27">
        <v>11.155407767316115</v>
      </c>
      <c r="DD6" s="28">
        <v>0</v>
      </c>
      <c r="DE6" s="28">
        <v>0</v>
      </c>
      <c r="DF6" s="28">
        <v>0</v>
      </c>
      <c r="DG6" s="29">
        <v>0</v>
      </c>
      <c r="DH6" s="29">
        <v>0</v>
      </c>
      <c r="DI6" s="29">
        <v>0</v>
      </c>
      <c r="DJ6" s="29">
        <v>0</v>
      </c>
      <c r="DK6" s="29">
        <v>0</v>
      </c>
      <c r="DL6" s="29">
        <v>0</v>
      </c>
      <c r="DM6" s="29">
        <v>4</v>
      </c>
      <c r="DN6" s="29">
        <v>0</v>
      </c>
      <c r="DO6" s="30">
        <v>0</v>
      </c>
    </row>
    <row r="7" spans="5:119" ht="15.75" thickBot="1" x14ac:dyDescent="0.3">
      <c r="E7" s="7" t="s">
        <v>18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31">
        <v>3.7171556943715185</v>
      </c>
      <c r="DD7" s="32">
        <v>0</v>
      </c>
      <c r="DE7" s="32">
        <v>0</v>
      </c>
      <c r="DF7" s="32">
        <v>0</v>
      </c>
      <c r="DG7" s="33">
        <v>0</v>
      </c>
      <c r="DH7" s="33">
        <v>0</v>
      </c>
      <c r="DI7" s="33">
        <v>0</v>
      </c>
      <c r="DJ7" s="33">
        <v>0</v>
      </c>
      <c r="DK7" s="33">
        <v>0</v>
      </c>
      <c r="DL7" s="33">
        <v>0</v>
      </c>
      <c r="DM7" s="33">
        <v>5</v>
      </c>
      <c r="DN7" s="33">
        <v>0</v>
      </c>
      <c r="DO7" s="34">
        <v>0</v>
      </c>
    </row>
  </sheetData>
  <conditionalFormatting sqref="DC3:DC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{B4BA9618-D888-4498-A530-C3990525419E}</x14:id>
        </ext>
      </extLst>
    </cfRule>
  </conditionalFormatting>
  <conditionalFormatting sqref="DD3:DD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{009CF88B-922A-4DA2-B207-DFD05661637F}</x14:id>
        </ext>
      </extLst>
    </cfRule>
  </conditionalFormatting>
  <conditionalFormatting sqref="DE3:DE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{72E8A8B5-5FA5-448B-8640-E276183B187B}</x14:id>
        </ext>
      </extLst>
    </cfRule>
  </conditionalFormatting>
  <conditionalFormatting sqref="DG3:DG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{6D0E2D03-41CE-4467-80D8-943CFE2276C4}</x14:id>
        </ext>
      </extLst>
    </cfRule>
  </conditionalFormatting>
  <conditionalFormatting sqref="DH3:DH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{E0B3E268-27FE-4294-95C0-D45B4578C3CF}</x14:id>
        </ext>
      </extLst>
    </cfRule>
  </conditionalFormatting>
  <conditionalFormatting sqref="DI3:DI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{F78F350F-D02E-404C-ABC3-9A2C42B19200}</x14:id>
        </ext>
      </extLst>
    </cfRule>
  </conditionalFormatting>
  <conditionalFormatting sqref="DL3:DL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{8AA3AFF1-2BDD-48FE-B043-81C0759677BE}</x14:id>
        </ext>
      </extLst>
    </cfRule>
  </conditionalFormatting>
  <conditionalFormatting sqref="DM3:DM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{0DD79DB5-2C6B-4BC5-AE6C-BAE83FE54FF9}</x14:id>
        </ext>
      </extLst>
    </cfRule>
  </conditionalFormatting>
  <conditionalFormatting sqref="DN3:DN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{AEDB9D08-CC2B-4D8B-8B9C-D1C81846EA1B}</x14:id>
        </ext>
      </extLst>
    </cfRule>
  </conditionalFormatting>
  <conditionalFormatting sqref="DF3:DF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{CC54E80F-D032-4CC3-85E9-151F241C5D89}</x14:id>
        </ext>
      </extLst>
    </cfRule>
  </conditionalFormatting>
  <conditionalFormatting sqref="DJ3:DJ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{F1582B40-CD6A-49C6-8A77-5A6FB8208853}</x14:id>
        </ext>
      </extLst>
    </cfRule>
  </conditionalFormatting>
  <conditionalFormatting sqref="DK3:DK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{A823627D-3EEC-42C8-A2B7-1C91B5D38C58}</x14:id>
        </ext>
      </extLst>
    </cfRule>
  </conditionalFormatting>
  <conditionalFormatting sqref="DO3:DO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{BEEF5643-FC34-48AF-9251-8AD233245AB6}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BA9618-D888-4498-A530-C399052541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DC3:DC7</xm:sqref>
        </x14:conditionalFormatting>
        <x14:conditionalFormatting xmlns:xm="http://schemas.microsoft.com/office/excel/2006/main">
          <x14:cfRule type="dataBar" id="{009CF88B-922A-4DA2-B207-DFD0566163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DD3:DD7</xm:sqref>
        </x14:conditionalFormatting>
        <x14:conditionalFormatting xmlns:xm="http://schemas.microsoft.com/office/excel/2006/main">
          <x14:cfRule type="dataBar" id="{72E8A8B5-5FA5-448B-8640-E276183B18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DE3:DE7</xm:sqref>
        </x14:conditionalFormatting>
        <x14:conditionalFormatting xmlns:xm="http://schemas.microsoft.com/office/excel/2006/main">
          <x14:cfRule type="dataBar" id="{6D0E2D03-41CE-4467-80D8-943CFE2276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DG3:DG7</xm:sqref>
        </x14:conditionalFormatting>
        <x14:conditionalFormatting xmlns:xm="http://schemas.microsoft.com/office/excel/2006/main">
          <x14:cfRule type="dataBar" id="{E0B3E268-27FE-4294-95C0-D45B4578C3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DH3:DH7</xm:sqref>
        </x14:conditionalFormatting>
        <x14:conditionalFormatting xmlns:xm="http://schemas.microsoft.com/office/excel/2006/main">
          <x14:cfRule type="dataBar" id="{F78F350F-D02E-404C-ABC3-9A2C42B192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DI3:DI7</xm:sqref>
        </x14:conditionalFormatting>
        <x14:conditionalFormatting xmlns:xm="http://schemas.microsoft.com/office/excel/2006/main">
          <x14:cfRule type="dataBar" id="{8AA3AFF1-2BDD-48FE-B043-81C0759677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DL3:DL7</xm:sqref>
        </x14:conditionalFormatting>
        <x14:conditionalFormatting xmlns:xm="http://schemas.microsoft.com/office/excel/2006/main">
          <x14:cfRule type="dataBar" id="{0DD79DB5-2C6B-4BC5-AE6C-BAE83FE54F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DM3:DM7</xm:sqref>
        </x14:conditionalFormatting>
        <x14:conditionalFormatting xmlns:xm="http://schemas.microsoft.com/office/excel/2006/main">
          <x14:cfRule type="dataBar" id="{AEDB9D08-CC2B-4D8B-8B9C-D1C81846EA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DN3:DN7</xm:sqref>
        </x14:conditionalFormatting>
        <x14:conditionalFormatting xmlns:xm="http://schemas.microsoft.com/office/excel/2006/main">
          <x14:cfRule type="dataBar" id="{CC54E80F-D032-4CC3-85E9-151F241C5D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DF3:DF7</xm:sqref>
        </x14:conditionalFormatting>
        <x14:conditionalFormatting xmlns:xm="http://schemas.microsoft.com/office/excel/2006/main">
          <x14:cfRule type="dataBar" id="{F1582B40-CD6A-49C6-8A77-5A6FB82088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DJ3:DJ7</xm:sqref>
        </x14:conditionalFormatting>
        <x14:conditionalFormatting xmlns:xm="http://schemas.microsoft.com/office/excel/2006/main">
          <x14:cfRule type="dataBar" id="{A823627D-3EEC-42C8-A2B7-1C91B5D38C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DK3:DK7</xm:sqref>
        </x14:conditionalFormatting>
        <x14:conditionalFormatting xmlns:xm="http://schemas.microsoft.com/office/excel/2006/main">
          <x14:cfRule type="dataBar" id="{BEEF5643-FC34-48AF-9251-8AD233245A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DO3:DO7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G12"/>
  <sheetViews>
    <sheetView tabSelected="1" workbookViewId="0">
      <selection activeCell="F8" sqref="F8"/>
    </sheetView>
  </sheetViews>
  <sheetFormatPr defaultRowHeight="15" x14ac:dyDescent="0.25"/>
  <cols>
    <col min="1" max="1" width="10.140625" bestFit="1" customWidth="1"/>
    <col min="5" max="5" width="16.140625" customWidth="1"/>
    <col min="6" max="6" width="34.28515625" customWidth="1"/>
  </cols>
  <sheetData>
    <row r="2" spans="1:7" x14ac:dyDescent="0.25">
      <c r="A2" s="11">
        <f ca="1">TODAY()</f>
        <v>43082</v>
      </c>
    </row>
    <row r="5" spans="1:7" x14ac:dyDescent="0.25">
      <c r="E5" t="s">
        <v>23</v>
      </c>
    </row>
    <row r="6" spans="1:7" ht="15.75" thickBot="1" x14ac:dyDescent="0.3"/>
    <row r="7" spans="1:7" x14ac:dyDescent="0.25">
      <c r="E7" s="8" t="s">
        <v>19</v>
      </c>
      <c r="F7" s="15" t="str">
        <f ca="1">"Week"&amp;WEEKNUM(A2,2)-1</f>
        <v>Week50</v>
      </c>
      <c r="G7" s="14" t="s">
        <v>21</v>
      </c>
    </row>
    <row r="8" spans="1:7" ht="15.75" thickBot="1" x14ac:dyDescent="0.3">
      <c r="E8" s="9" t="s">
        <v>20</v>
      </c>
      <c r="F8" s="16" t="str">
        <f ca="1">INDEX(Результат!$E$3:$E$7,MATCH(LARGE(INDEX(Результат!$DC$3:$DO$7,,MATCH($F$7,Результат!$DC$2:$DO$2,)),ROW(A1)),INDEX(Результат!$DC$3:$DO$7,,MATCH($F$7,Результат!$DC$2:$DO$2,)),))</f>
        <v>Потапов</v>
      </c>
      <c r="G8" s="9">
        <f>MAX(Результат!DM3:DM7)</f>
        <v>5</v>
      </c>
    </row>
    <row r="9" spans="1:7" x14ac:dyDescent="0.25">
      <c r="E9" s="9" t="s">
        <v>22</v>
      </c>
      <c r="F9" s="17" t="str">
        <f ca="1">INDEX(Результат!$E$3:$E$7,MATCH(LARGE(INDEX(Результат!$DC$3:$DO$7,,MATCH($F$7,Результат!$DC$2:$DO$2,)),ROW(A2)),INDEX(Результат!$DC$3:$DO$7,,MATCH($F$7,Результат!$DC$2:$DO$2,)),))</f>
        <v>Лавкин</v>
      </c>
      <c r="G9" s="9">
        <v>4</v>
      </c>
    </row>
    <row r="10" spans="1:7" x14ac:dyDescent="0.25">
      <c r="E10" s="9" t="s">
        <v>24</v>
      </c>
      <c r="F10" s="17" t="str">
        <f ca="1">INDEX(Результат!$E$3:$E$7,MATCH(LARGE(INDEX(Результат!$DC$3:$DO$7,,MATCH($F$7,Результат!$DC$2:$DO$2,)),ROW(A3)),INDEX(Результат!$DC$3:$DO$7,,MATCH($F$7,Результат!$DC$2:$DO$2,)),))</f>
        <v>Сидоров</v>
      </c>
      <c r="G10" s="9">
        <v>3</v>
      </c>
    </row>
    <row r="11" spans="1:7" ht="15.75" thickBot="1" x14ac:dyDescent="0.3">
      <c r="E11" s="12" t="s">
        <v>25</v>
      </c>
      <c r="F11" s="17" t="str">
        <f ca="1">INDEX(Результат!$E$3:$E$7,MATCH(LARGE(INDEX(Результат!$DC$3:$DO$7,,MATCH($F$7,Результат!$DC$2:$DO$2,)),ROW(A4)),INDEX(Результат!$DC$3:$DO$7,,MATCH($F$7,Результат!$DC$2:$DO$2,)),))</f>
        <v>Петров</v>
      </c>
      <c r="G11" s="9">
        <v>2</v>
      </c>
    </row>
    <row r="12" spans="1:7" ht="15.75" thickBot="1" x14ac:dyDescent="0.3">
      <c r="E12" s="13" t="s">
        <v>26</v>
      </c>
      <c r="F12" s="18" t="str">
        <f ca="1">INDEX(Результат!$E$3:$E$7,MATCH(LARGE(INDEX(Результат!$DC$3:$DO$7,,MATCH($F$7,Результат!$DC$2:$DO$2,)),ROW(A5)),INDEX(Результат!$DC$3:$DO$7,,MATCH($F$7,Результат!$DC$2:$DO$2,)),))</f>
        <v>Иванов</v>
      </c>
      <c r="G12" s="10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Призовые места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2017-12-13T08:40:19Z</dcterms:modified>
</cp:coreProperties>
</file>