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1570" windowHeight="6660"/>
  </bookViews>
  <sheets>
    <sheet name="Парсинг 2" sheetId="4" r:id="rId1"/>
  </sheets>
  <definedNames>
    <definedName name="_xlnm._FilterDatabase" localSheetId="0" hidden="1">'Парсинг 2'!$A$1:$B$24</definedName>
  </definedNames>
  <calcPr calcId="152511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</calcChain>
</file>

<file path=xl/sharedStrings.xml><?xml version="1.0" encoding="utf-8"?>
<sst xmlns="http://schemas.openxmlformats.org/spreadsheetml/2006/main" count="26" uniqueCount="26">
  <si>
    <t>http://slv-russia.ru/slv/359/1000814-anela-led-pd-svetilnik-podvesnoi-s-led-10vt-3000k-200-620lm-cri-90-bez-reflektora-belyi/</t>
  </si>
  <si>
    <t>http://slv-russia.ru/slv/359/1000813-anela-led-pd-svetilnik-podvesnoi-s-led-10vt-3000k-200-620lm-cri-90-bez-reflektora-chernyi/</t>
  </si>
  <si>
    <t>http://slv-russia.ru/slv/359/1000782-plastra-cone-pd-2-svetilnik-podvesnoi-dlia-lampy-gx53-11vt-maks-belyi-uips/</t>
  </si>
  <si>
    <t>http://slv-russia.ru/slv/359/1000728-para-bowl-led-svetilnik-podvesnoi-s-led-107vt-5000k-10000lm-aliuminii-prozrachnyi/</t>
  </si>
  <si>
    <t>http://slv-russia.ru/slv/359/1000644-wave-25-dim-to-warm-svetilnik-podvesnoi-s-led-12vt-2000-3000k-440lm-matirov-aliuminii/</t>
  </si>
  <si>
    <t>http://slv-russia.ru/slv/359/1000643-wave-25-dim-to-warm-svetilnik-podvesnoi-s-led-12vt-2000-3000k-440lm-latun/</t>
  </si>
  <si>
    <t>http://slv-russia.ru/slv/359/1000642-wave-25-dim-to-warm-svetilnik-podvesnoi-s-led-12vt-2000-3000k-440lm-belyi/</t>
  </si>
  <si>
    <t>http://slv-russia.ru/slv/359/1000641-wave-25-dim-to-warm-svetilnik-podvesnoi-s-led-12vt-2000-3000k-440lm-chernyi/</t>
  </si>
  <si>
    <t>http://slv-russia.ru/slv/359/1000586-fitu-e27-pd-2-svetilnik-podvesnoi-5m-dlia-lampy-e27-60vt-maks-bez-osnovaniia-beton/</t>
  </si>
  <si>
    <t>http://slv-russia.ru/slv/359/1000585-fitu-e27-pd-svetilnik-podvesnoi-2-5m-dlia-lampy-e27-60vt-maks-bez-osnovaniia-beton/</t>
  </si>
  <si>
    <t>http://slv-russia.ru/slv/359/1000584-fitu-e27-pd-2-svetilnik-podvesnoi-5m-dlia-lampy-e27-60vt-maks-bez-osnovaniia-bambuk-temnyi/</t>
  </si>
  <si>
    <t>http://slv-russia.ru/slv/359/1000583-fitu-e27-pd-svetilnik-podvesnoi-2-5m-dlia-lampy-e27-60vt-maks-bez-osnovaniia-bambuk-temnyi/</t>
  </si>
  <si>
    <t>http://slv-russia.ru/slv/359/1000582-fitu-e27-pd-2-svetilnik-podvesnoi-5m-dlia-lampy-e27-60vt-maks-bez-osnovaniia-bambuk-svetlyi/</t>
  </si>
  <si>
    <t>http://slv-russia.ru/slv/359/1000581-fitu-e27-pd-svetilnik-podvesnoi-2-5m-dlia-lampy-e27-60vt-maks-bez-osnovaniia-bambuk-svetlyi/</t>
  </si>
  <si>
    <t>http://slv-russia.ru/slv/359/1000453-worklight-dali-sensor-pd-svetilnik-podvesnoi-s-led-54vt-3000k-1800lm-3600lm-antratcit/</t>
  </si>
  <si>
    <t>http://slv-russia.ru/slv/359/1000452-worklight-dali-sensor-pd-svetilnik-podvesnoi-s-led-54vt-3000k-1800lm-3600lm-belyi/</t>
  </si>
  <si>
    <t>http://slv-russia.ru/slv/359/1000413-lynah-quad-svetilnik-podvesnoi-c-led-64vt-3000k-4000lm-24-belyi/</t>
  </si>
  <si>
    <t>http://slv-russia.ru/slv/359/1000412-lynah-quad-svetilnik-podvesnoi-c-led-64vt-3000k-4000lm-24-chernyi/</t>
  </si>
  <si>
    <t>http://slv-russia.ru/slv/359/1000411-lynah-double-svetilnik-podvesnoi-c-led-32vt-3000k-2000lm-24-belyi/</t>
  </si>
  <si>
    <t>http://slv-russia.ru/slv/359/1000410-lynah-double-svetilnik-podvesnoi-c-led-32vt-3000k-2000lm-24-chernyi/</t>
  </si>
  <si>
    <t>http://slv-russia.ru/slv/359/1000393-long-grill-led-svetilnik-podvesnoi-s-led-67-2vt-3000k-2x3250lm-110-belyi/</t>
  </si>
  <si>
    <t>http://slv-russia.ru/slv/359/1000392-long-grill-led-svetilnik-podvesnoi-s-led-67-2vt-3000k-2x3250lm-110-chernyi/</t>
  </si>
  <si>
    <t>http://slv-russia.ru/slv/359/133897-bela-60-svetilnik-podvesnoi-s-led-31vt-3000k-1850lm-chernyi-zolotoi/</t>
  </si>
  <si>
    <t>пв</t>
  </si>
  <si>
    <t>номер строки в B того элемента, который содержится в А.</t>
  </si>
  <si>
    <t>номер строки в А того элемента, который содержится в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</si>
</sst>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theme="0" tint="-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5">
    <xf numFmtId="0" fontId="0" fillId="0" borderId="0" xfId="0"/>
    <xf numFmtId="0" fontId="0" fillId="0" borderId="0" xfId="0" applyFill="1"/>
    <xf numFmtId="0" fontId="3" fillId="0" borderId="0" xfId="0" applyFont="1"/>
    <xf numFmtId="0" fontId="0" fillId="3" borderId="0" xfId="0" applyFill="1"/>
    <xf numFmtId="0" fontId="0" fillId="4" borderId="0" xfId="0" applyFill="1"/>
  </cellXfs>
  <cellStyles count="3">
    <cellStyle name="Excel Built-in Good" xfId="2"/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2" sqref="C2"/>
    </sheetView>
  </sheetViews>
  <sheetFormatPr defaultRowHeight="15" x14ac:dyDescent="0.25"/>
  <cols>
    <col min="1" max="1" width="127" customWidth="1"/>
    <col min="3" max="3" width="54.28515625" customWidth="1"/>
    <col min="4" max="4" width="9.140625" style="2"/>
    <col min="5" max="5" width="54.28515625" customWidth="1"/>
  </cols>
  <sheetData>
    <row r="1" spans="1:10" x14ac:dyDescent="0.25">
      <c r="A1" t="s">
        <v>23</v>
      </c>
      <c r="C1" s="3" t="s">
        <v>24</v>
      </c>
      <c r="E1" s="4" t="s">
        <v>25</v>
      </c>
      <c r="F1" s="4"/>
      <c r="G1" s="4"/>
      <c r="H1" s="4"/>
      <c r="I1" s="4"/>
      <c r="J1" s="4"/>
    </row>
    <row r="2" spans="1:10" x14ac:dyDescent="0.25">
      <c r="A2" t="s">
        <v>0</v>
      </c>
      <c r="B2">
        <v>146422</v>
      </c>
      <c r="C2" t="str">
        <f t="shared" ref="C2:C24" si="0">IFERROR(MATCH(--(MID(A2,SEARCH("/359/",A2)+5,SEARCH("$",SUBSTITUTE(A2,"-","$",2))-SEARCH("/359/",A2)-5)),$B$2:$B$999,)+1,"")</f>
        <v/>
      </c>
      <c r="D2" s="2">
        <f>--MID(A2,SEARCH("/359/",A2)+5,SEARCH("$",SUBSTITUTE(A2,"-","$",2))-SEARCH("/359/",A2)-5)</f>
        <v>1000814</v>
      </c>
      <c r="E2" t="str">
        <f>IFERROR(MATCH(B2,D:D,),"")</f>
        <v/>
      </c>
    </row>
    <row r="3" spans="1:10" x14ac:dyDescent="0.25">
      <c r="A3" t="s">
        <v>1</v>
      </c>
      <c r="B3">
        <v>231692</v>
      </c>
      <c r="C3" t="str">
        <f t="shared" si="0"/>
        <v/>
      </c>
      <c r="D3" s="2">
        <f t="shared" ref="D3:D24" si="1">--MID(A3,SEARCH("/359/",A3)+5,SEARCH("$",SUBSTITUTE(A3,"-","$",2))-SEARCH("/359/",A3)-5)</f>
        <v>1000813</v>
      </c>
      <c r="E3" t="str">
        <f t="shared" ref="E3:E24" si="2">IFERROR(MATCH(B3,D:D,),"")</f>
        <v/>
      </c>
    </row>
    <row r="4" spans="1:10" x14ac:dyDescent="0.25">
      <c r="A4" t="s">
        <v>2</v>
      </c>
      <c r="B4">
        <v>1000782</v>
      </c>
      <c r="C4">
        <f t="shared" si="0"/>
        <v>4</v>
      </c>
      <c r="D4" s="2">
        <f t="shared" si="1"/>
        <v>1000782</v>
      </c>
      <c r="E4">
        <f t="shared" si="2"/>
        <v>4</v>
      </c>
    </row>
    <row r="5" spans="1:10" x14ac:dyDescent="0.25">
      <c r="A5" t="s">
        <v>3</v>
      </c>
      <c r="B5">
        <v>230375</v>
      </c>
      <c r="C5" t="str">
        <f t="shared" si="0"/>
        <v/>
      </c>
      <c r="D5" s="2">
        <f t="shared" si="1"/>
        <v>1000728</v>
      </c>
      <c r="E5" t="str">
        <f t="shared" si="2"/>
        <v/>
      </c>
    </row>
    <row r="6" spans="1:10" x14ac:dyDescent="0.25">
      <c r="A6" t="s">
        <v>4</v>
      </c>
      <c r="B6">
        <v>228081</v>
      </c>
      <c r="C6" t="str">
        <f t="shared" si="0"/>
        <v/>
      </c>
      <c r="D6" s="2">
        <f t="shared" si="1"/>
        <v>1000644</v>
      </c>
      <c r="E6" t="str">
        <f t="shared" si="2"/>
        <v/>
      </c>
    </row>
    <row r="7" spans="1:10" x14ac:dyDescent="0.25">
      <c r="A7" t="s">
        <v>5</v>
      </c>
      <c r="B7">
        <v>228080</v>
      </c>
      <c r="C7" t="str">
        <f t="shared" si="0"/>
        <v/>
      </c>
      <c r="D7" s="2">
        <f t="shared" si="1"/>
        <v>1000643</v>
      </c>
      <c r="E7" t="str">
        <f t="shared" si="2"/>
        <v/>
      </c>
    </row>
    <row r="8" spans="1:10" x14ac:dyDescent="0.25">
      <c r="A8" t="s">
        <v>6</v>
      </c>
      <c r="B8">
        <v>133897</v>
      </c>
      <c r="C8" t="str">
        <f t="shared" si="0"/>
        <v/>
      </c>
      <c r="D8" s="2">
        <f t="shared" si="1"/>
        <v>1000642</v>
      </c>
      <c r="E8">
        <f t="shared" si="2"/>
        <v>24</v>
      </c>
    </row>
    <row r="9" spans="1:10" x14ac:dyDescent="0.25">
      <c r="A9" t="s">
        <v>7</v>
      </c>
      <c r="B9">
        <v>470900</v>
      </c>
      <c r="C9" t="str">
        <f t="shared" si="0"/>
        <v/>
      </c>
      <c r="D9" s="2">
        <f t="shared" si="1"/>
        <v>1000641</v>
      </c>
      <c r="E9" t="str">
        <f t="shared" si="2"/>
        <v/>
      </c>
    </row>
    <row r="10" spans="1:10" x14ac:dyDescent="0.25">
      <c r="A10" t="s">
        <v>8</v>
      </c>
      <c r="B10">
        <v>113421</v>
      </c>
      <c r="C10" t="str">
        <f t="shared" si="0"/>
        <v/>
      </c>
      <c r="D10" s="2">
        <f t="shared" si="1"/>
        <v>1000586</v>
      </c>
      <c r="E10" t="str">
        <f t="shared" si="2"/>
        <v/>
      </c>
    </row>
    <row r="11" spans="1:10" x14ac:dyDescent="0.25">
      <c r="A11" s="1" t="s">
        <v>9</v>
      </c>
      <c r="B11" s="1">
        <v>113420</v>
      </c>
      <c r="C11" t="str">
        <f t="shared" si="0"/>
        <v/>
      </c>
      <c r="D11" s="2">
        <f t="shared" si="1"/>
        <v>1000585</v>
      </c>
      <c r="E11" t="str">
        <f t="shared" si="2"/>
        <v/>
      </c>
    </row>
    <row r="12" spans="1:10" x14ac:dyDescent="0.25">
      <c r="A12" s="1" t="s">
        <v>10</v>
      </c>
      <c r="B12" s="1">
        <v>113411</v>
      </c>
      <c r="C12" t="str">
        <f t="shared" si="0"/>
        <v/>
      </c>
      <c r="D12" s="2">
        <f t="shared" si="1"/>
        <v>1000584</v>
      </c>
      <c r="E12" t="str">
        <f t="shared" si="2"/>
        <v/>
      </c>
    </row>
    <row r="13" spans="1:10" x14ac:dyDescent="0.25">
      <c r="A13" s="1" t="s">
        <v>11</v>
      </c>
      <c r="B13" s="1">
        <v>113410</v>
      </c>
      <c r="C13">
        <f t="shared" si="0"/>
        <v>16</v>
      </c>
      <c r="D13" s="2">
        <f t="shared" si="1"/>
        <v>1000583</v>
      </c>
      <c r="E13" t="str">
        <f t="shared" si="2"/>
        <v/>
      </c>
    </row>
    <row r="14" spans="1:10" x14ac:dyDescent="0.25">
      <c r="A14" s="1" t="s">
        <v>12</v>
      </c>
      <c r="B14" s="1">
        <v>113401</v>
      </c>
      <c r="C14" t="str">
        <f t="shared" si="0"/>
        <v/>
      </c>
      <c r="D14" s="2">
        <f t="shared" si="1"/>
        <v>1000582</v>
      </c>
      <c r="E14" t="str">
        <f t="shared" si="2"/>
        <v/>
      </c>
    </row>
    <row r="15" spans="1:10" x14ac:dyDescent="0.25">
      <c r="A15" s="1" t="s">
        <v>13</v>
      </c>
      <c r="B15" s="1">
        <v>113400</v>
      </c>
      <c r="C15" t="str">
        <f t="shared" si="0"/>
        <v/>
      </c>
      <c r="D15" s="2">
        <f t="shared" si="1"/>
        <v>1000581</v>
      </c>
      <c r="E15" t="str">
        <f t="shared" si="2"/>
        <v/>
      </c>
    </row>
    <row r="16" spans="1:10" x14ac:dyDescent="0.25">
      <c r="A16" s="1" t="s">
        <v>14</v>
      </c>
      <c r="B16" s="1">
        <v>1000583</v>
      </c>
      <c r="C16" t="str">
        <f t="shared" si="0"/>
        <v/>
      </c>
      <c r="D16" s="2">
        <f t="shared" si="1"/>
        <v>1000453</v>
      </c>
      <c r="E16">
        <f t="shared" si="2"/>
        <v>13</v>
      </c>
    </row>
    <row r="17" spans="1:5" x14ac:dyDescent="0.25">
      <c r="A17" s="1" t="s">
        <v>15</v>
      </c>
      <c r="B17" s="1">
        <v>155293</v>
      </c>
      <c r="C17" t="str">
        <f t="shared" si="0"/>
        <v/>
      </c>
      <c r="D17" s="2">
        <f t="shared" si="1"/>
        <v>1000452</v>
      </c>
      <c r="E17" t="str">
        <f t="shared" si="2"/>
        <v/>
      </c>
    </row>
    <row r="18" spans="1:5" x14ac:dyDescent="0.25">
      <c r="A18" s="1" t="s">
        <v>16</v>
      </c>
      <c r="B18" s="1">
        <v>157381</v>
      </c>
      <c r="C18" t="str">
        <f t="shared" si="0"/>
        <v/>
      </c>
      <c r="D18" s="2">
        <f t="shared" si="1"/>
        <v>1000413</v>
      </c>
      <c r="E18" t="str">
        <f t="shared" si="2"/>
        <v/>
      </c>
    </row>
    <row r="19" spans="1:5" x14ac:dyDescent="0.25">
      <c r="A19" s="1" t="s">
        <v>17</v>
      </c>
      <c r="B19" s="1">
        <v>157101</v>
      </c>
      <c r="C19" t="str">
        <f t="shared" si="0"/>
        <v/>
      </c>
      <c r="D19" s="2">
        <f t="shared" si="1"/>
        <v>1000412</v>
      </c>
      <c r="E19" t="str">
        <f t="shared" si="2"/>
        <v/>
      </c>
    </row>
    <row r="20" spans="1:5" x14ac:dyDescent="0.25">
      <c r="A20" t="s">
        <v>18</v>
      </c>
      <c r="B20">
        <v>157534</v>
      </c>
      <c r="C20" t="str">
        <f t="shared" si="0"/>
        <v/>
      </c>
      <c r="D20" s="2">
        <f t="shared" si="1"/>
        <v>1000411</v>
      </c>
      <c r="E20" t="str">
        <f t="shared" si="2"/>
        <v/>
      </c>
    </row>
    <row r="21" spans="1:5" x14ac:dyDescent="0.25">
      <c r="A21" t="s">
        <v>19</v>
      </c>
      <c r="B21">
        <v>157334</v>
      </c>
      <c r="C21" t="str">
        <f t="shared" si="0"/>
        <v/>
      </c>
      <c r="D21" s="2">
        <f t="shared" si="1"/>
        <v>1000410</v>
      </c>
      <c r="E21" t="str">
        <f t="shared" si="2"/>
        <v/>
      </c>
    </row>
    <row r="22" spans="1:5" x14ac:dyDescent="0.25">
      <c r="A22" t="s">
        <v>20</v>
      </c>
      <c r="B22">
        <v>157102</v>
      </c>
      <c r="C22" t="str">
        <f t="shared" si="0"/>
        <v/>
      </c>
      <c r="D22" s="2">
        <f t="shared" si="1"/>
        <v>1000393</v>
      </c>
      <c r="E22" t="str">
        <f t="shared" si="2"/>
        <v/>
      </c>
    </row>
    <row r="23" spans="1:5" x14ac:dyDescent="0.25">
      <c r="A23" t="s">
        <v>21</v>
      </c>
      <c r="B23">
        <v>157524</v>
      </c>
      <c r="C23" t="str">
        <f t="shared" si="0"/>
        <v/>
      </c>
      <c r="D23" s="2">
        <f t="shared" si="1"/>
        <v>1000392</v>
      </c>
      <c r="E23" t="str">
        <f t="shared" si="2"/>
        <v/>
      </c>
    </row>
    <row r="24" spans="1:5" x14ac:dyDescent="0.25">
      <c r="A24" t="s">
        <v>22</v>
      </c>
      <c r="B24">
        <v>157514</v>
      </c>
      <c r="C24">
        <f t="shared" si="0"/>
        <v>8</v>
      </c>
      <c r="D24" s="2">
        <f t="shared" si="1"/>
        <v>133897</v>
      </c>
      <c r="E24" t="str">
        <f t="shared" si="2"/>
        <v/>
      </c>
    </row>
  </sheetData>
  <autoFilter ref="A1:B2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Парсинг 2</vt:lpstr>
    </vt:vector>
  </TitlesOfParts>
  <Company>AUZsoft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</dc:creator>
  <cp:lastModifiedBy>max</cp:lastModifiedBy>
  <dcterms:created xsi:type="dcterms:W3CDTF">2017-11-28T06:55:35Z</dcterms:created>
  <dcterms:modified xsi:type="dcterms:W3CDTF">2017-12-18T09:21:55Z</dcterms:modified>
</cp:coreProperties>
</file>