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0" windowWidth="18780" windowHeight="4200" tabRatio="896" activeTab="2"/>
  </bookViews>
  <sheets>
    <sheet name="Заключение по клиенту" sheetId="1" r:id="rId1"/>
    <sheet name="Справочники" sheetId="2" r:id="rId2"/>
    <sheet name="Справочник1" sheetId="3" r:id="rId3"/>
  </sheets>
  <externalReferences>
    <externalReference r:id="rId6"/>
  </externalReferences>
  <definedNames>
    <definedName name="_xlfn.CEILING.PRECISE" hidden="1">#NAME?</definedName>
    <definedName name="_xlfn.IFERROR" hidden="1">#NAME?</definedName>
    <definedName name="_xlfn.WORKDAY.INTL" hidden="1">#NAME?</definedName>
    <definedName name="_xlnm._FilterDatabase" localSheetId="2" hidden="1">'Справочник1'!$A$1:$U$2</definedName>
    <definedName name="история">'Справочники'!$N$2:$N$3</definedName>
    <definedName name="_xlnm.Print_Area" localSheetId="0">'Заключение по клиенту'!$B$1:$J$11</definedName>
    <definedName name="рейтинг">'Справочники'!$B$2:$B$19</definedName>
    <definedName name="сегмент">'Справочники'!$C$2:$C$4</definedName>
    <definedName name="срок_продукта">'Справочники'!$E$3:$E$9</definedName>
    <definedName name="Страна">'[1]Справочник'!$J$146:$J$148</definedName>
    <definedName name="тип_графика">'Справочники'!$J$2:$J$3</definedName>
  </definedNames>
  <calcPr fullCalcOnLoad="1"/>
</workbook>
</file>

<file path=xl/comments3.xml><?xml version="1.0" encoding="utf-8"?>
<comments xmlns="http://schemas.openxmlformats.org/spreadsheetml/2006/main">
  <authors>
    <author>Матасов Юрий Юрьевич</author>
  </authors>
  <commentList>
    <comment ref="H1" authorId="0">
      <text>
        <r>
          <rPr>
            <b/>
            <sz val="8"/>
            <rFont val="Tahoma"/>
            <family val="2"/>
          </rPr>
          <t>поле расчетное. Расчет зависит от того какой сегмент выбран на листе заключение</t>
        </r>
      </text>
    </comment>
  </commentList>
</comments>
</file>

<file path=xl/sharedStrings.xml><?xml version="1.0" encoding="utf-8"?>
<sst xmlns="http://schemas.openxmlformats.org/spreadsheetml/2006/main" count="14" uniqueCount="10">
  <si>
    <t>сегмент</t>
  </si>
  <si>
    <t>125млн.-400 млн.</t>
  </si>
  <si>
    <t>до 125 млн.</t>
  </si>
  <si>
    <t>Клиентский сегмент</t>
  </si>
  <si>
    <t>Ставка в расчете</t>
  </si>
  <si>
    <t>RC в расчете</t>
  </si>
  <si>
    <t>400млн.-800 млн.</t>
  </si>
  <si>
    <t>RC до 125 млн.</t>
  </si>
  <si>
    <t>RC 125млн.-400 млн.</t>
  </si>
  <si>
    <t>RC 400млн.-800 млн.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</si>
</sst>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_ ;\-#,##0\ 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\$#,##0\ ;\(\$#,##0\)"/>
    <numFmt numFmtId="181" formatCode="_-* #,##0\ _р_._-;\-* #,##0\ _р_._-;_-* &quot;-&quot;\ _р_._-;_-@_-"/>
    <numFmt numFmtId="182" formatCode="#,##0&quot;р.&quot;"/>
    <numFmt numFmtId="183" formatCode="[$-FC19]d\ mmmm\ yyyy\ &quot;г.&quot;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"/>
    <numFmt numFmtId="190" formatCode="#,##0.0"/>
    <numFmt numFmtId="191" formatCode="0.00000000%"/>
    <numFmt numFmtId="192" formatCode="0.000000000%"/>
    <numFmt numFmtId="193" formatCode="0.0000000000%"/>
    <numFmt numFmtId="194" formatCode="0.00000000000%"/>
    <numFmt numFmtId="195" formatCode="0.000000000000%"/>
    <numFmt numFmtId="196" formatCode="0.0000000000000%"/>
    <numFmt numFmtId="197" formatCode="0.00000000000000%"/>
    <numFmt numFmtId="198" formatCode="0.000000000000000%"/>
    <numFmt numFmtId="199" formatCode="0.000"/>
    <numFmt numFmtId="200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 Cyr"/>
      <family val="0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6" fillId="0" borderId="1" applyNumberFormat="0" applyFon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49" fontId="10" fillId="32" borderId="11">
      <alignment horizontal="center" vertical="center" wrapText="1"/>
      <protection locked="0"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1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2" xfId="0" applyBorder="1" applyAlignment="1">
      <alignment wrapText="1"/>
    </xf>
    <xf numFmtId="0" fontId="13" fillId="0" borderId="12" xfId="0" applyFont="1" applyFill="1" applyBorder="1" applyAlignment="1">
      <alignment wrapText="1"/>
    </xf>
    <xf numFmtId="3" fontId="13" fillId="0" borderId="12" xfId="0" applyNumberFormat="1" applyFont="1" applyFill="1" applyBorder="1" applyAlignment="1">
      <alignment wrapText="1"/>
    </xf>
    <xf numFmtId="172" fontId="11" fillId="34" borderId="12" xfId="62" applyNumberFormat="1" applyFont="1" applyFill="1" applyBorder="1" applyAlignment="1">
      <alignment horizontal="center"/>
      <protection/>
    </xf>
    <xf numFmtId="0" fontId="0" fillId="35" borderId="0" xfId="0" applyFill="1" applyAlignment="1" applyProtection="1">
      <alignment wrapText="1"/>
      <protection hidden="1"/>
    </xf>
    <xf numFmtId="0" fontId="0" fillId="36" borderId="0" xfId="0" applyFill="1" applyAlignment="1">
      <alignment/>
    </xf>
    <xf numFmtId="10" fontId="11" fillId="34" borderId="12" xfId="62" applyNumberFormat="1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wrapText="1"/>
    </xf>
    <xf numFmtId="172" fontId="11" fillId="37" borderId="12" xfId="62" applyNumberFormat="1" applyFont="1" applyFill="1" applyBorder="1" applyAlignment="1">
      <alignment horizontal="center"/>
      <protection/>
    </xf>
    <xf numFmtId="9" fontId="0" fillId="17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2" xfId="62" applyFont="1" applyFill="1" applyBorder="1" applyAlignment="1">
      <alignment vertical="center"/>
      <protection/>
    </xf>
    <xf numFmtId="3" fontId="4" fillId="0" borderId="12" xfId="62" applyNumberFormat="1" applyFont="1" applyFill="1" applyBorder="1" applyAlignment="1">
      <alignment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10" fontId="13" fillId="0" borderId="12" xfId="0" applyNumberFormat="1" applyFont="1" applyFill="1" applyBorder="1" applyAlignment="1">
      <alignment wrapText="1"/>
    </xf>
    <xf numFmtId="9" fontId="0" fillId="0" borderId="12" xfId="0" applyNumberFormat="1" applyFill="1" applyBorder="1" applyAlignment="1">
      <alignment/>
    </xf>
    <xf numFmtId="0" fontId="13" fillId="0" borderId="0" xfId="0" applyFont="1" applyAlignment="1" applyProtection="1">
      <alignment horizontal="center" wrapText="1"/>
      <protection hidden="1"/>
    </xf>
    <xf numFmtId="0" fontId="5" fillId="16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left"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BanksEx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3" xfId="63"/>
    <cellStyle name="Обычный 4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писок" xfId="71"/>
    <cellStyle name="Стиль 1" xfId="72"/>
    <cellStyle name="Текст предупреждения" xfId="73"/>
    <cellStyle name="Comma" xfId="74"/>
    <cellStyle name="Comma [0]" xfId="75"/>
    <cellStyle name="Финансовый [0] 2" xfId="76"/>
    <cellStyle name="Финансовый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k/Users/MatasovYY/Desktop/&#1051;&#1080;&#1079;&#1080;&#1085;&#1075;/&#1057;&#1082;&#1088;&#1080;&#1087;&#1090;&#1099;/&#1057;&#1082;&#1088;&#1080;&#1087;&#1090;%20&#1086;&#1087;&#1088;&#1077;&#1076;&#1077;&#1083;&#1077;&#1085;&#1080;&#1103;%20&#1087;&#1088;&#1086;&#1076;&#1091;&#1082;&#1090;&#1072;/Script_SME_2.0_&#1055;&#1088;&#1080;&#1084;&#107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_тест"/>
      <sheetName val="Вводные данные"/>
      <sheetName val="Продукты"/>
      <sheetName val="График аннуитет"/>
      <sheetName val="График равн.долями"/>
      <sheetName val="Справочник"/>
      <sheetName val="Версия с BK"/>
      <sheetName val="Лист1"/>
    </sheetNames>
    <sheetDataSet>
      <sheetData sheetId="5">
        <row r="146">
          <cell r="J146" t="str">
            <v>РФ</v>
          </cell>
        </row>
        <row r="147">
          <cell r="J147" t="str">
            <v>Китай</v>
          </cell>
        </row>
        <row r="148">
          <cell r="J148" t="str">
            <v>Иные иностранного производства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rgb="FF92D050"/>
  </sheetPr>
  <dimension ref="B1:J11"/>
  <sheetViews>
    <sheetView view="pageBreakPreview" zoomScale="80" zoomScaleNormal="85" zoomScaleSheetLayoutView="80" workbookViewId="0" topLeftCell="A1">
      <selection activeCell="F11" sqref="F11:J11"/>
    </sheetView>
  </sheetViews>
  <sheetFormatPr defaultColWidth="9.140625" defaultRowHeight="15"/>
  <cols>
    <col min="1" max="1" width="2.421875" style="4" customWidth="1"/>
    <col min="2" max="2" width="21.28125" style="5" customWidth="1"/>
    <col min="3" max="3" width="13.140625" style="5" customWidth="1"/>
    <col min="4" max="4" width="12.8515625" style="5" customWidth="1"/>
    <col min="5" max="5" width="17.57421875" style="5" customWidth="1"/>
    <col min="6" max="6" width="10.421875" style="5" customWidth="1"/>
    <col min="7" max="7" width="8.421875" style="5" customWidth="1"/>
    <col min="8" max="8" width="9.28125" style="5" customWidth="1"/>
    <col min="9" max="9" width="11.57421875" style="5" customWidth="1"/>
    <col min="10" max="10" width="13.00390625" style="12" customWidth="1"/>
    <col min="11" max="16384" width="9.140625" style="5" customWidth="1"/>
  </cols>
  <sheetData>
    <row r="1" spans="2:10" ht="70.5" customHeight="1">
      <c r="B1" s="24"/>
      <c r="C1" s="24"/>
      <c r="D1" s="24"/>
      <c r="E1" s="24"/>
      <c r="F1" s="24"/>
      <c r="G1" s="24"/>
      <c r="H1" s="24"/>
      <c r="I1" s="24"/>
      <c r="J1" s="24"/>
    </row>
    <row r="2" spans="2:10" ht="18.75">
      <c r="B2" s="24"/>
      <c r="C2" s="24"/>
      <c r="D2" s="24"/>
      <c r="E2" s="24"/>
      <c r="F2" s="24"/>
      <c r="G2" s="24"/>
      <c r="H2" s="24"/>
      <c r="I2" s="24"/>
      <c r="J2" s="24"/>
    </row>
    <row r="3" spans="2:10" ht="31.5" customHeight="1">
      <c r="B3" s="24"/>
      <c r="C3" s="24"/>
      <c r="D3" s="24"/>
      <c r="E3" s="24"/>
      <c r="F3" s="24"/>
      <c r="G3" s="24"/>
      <c r="H3" s="24"/>
      <c r="I3" s="24"/>
      <c r="J3" s="24"/>
    </row>
    <row r="4" spans="2:10" ht="30" customHeight="1">
      <c r="B4" s="24"/>
      <c r="C4" s="24"/>
      <c r="D4" s="24"/>
      <c r="E4" s="24"/>
      <c r="F4" s="24"/>
      <c r="G4" s="24"/>
      <c r="H4" s="24"/>
      <c r="I4" s="24"/>
      <c r="J4" s="24"/>
    </row>
    <row r="5" spans="2:10" ht="30" customHeight="1">
      <c r="B5" s="24"/>
      <c r="C5" s="24"/>
      <c r="D5" s="24"/>
      <c r="E5" s="24"/>
      <c r="F5" s="24"/>
      <c r="G5" s="24"/>
      <c r="H5" s="24"/>
      <c r="I5" s="24"/>
      <c r="J5" s="24"/>
    </row>
    <row r="6" spans="2:10" ht="35.25" customHeight="1">
      <c r="B6" s="24"/>
      <c r="C6" s="24"/>
      <c r="D6" s="24"/>
      <c r="E6" s="24"/>
      <c r="F6" s="24"/>
      <c r="G6" s="24"/>
      <c r="H6" s="24"/>
      <c r="I6" s="24"/>
      <c r="J6" s="24"/>
    </row>
    <row r="7" spans="2:10" ht="45" customHeight="1">
      <c r="B7" s="24"/>
      <c r="C7" s="24"/>
      <c r="D7" s="24"/>
      <c r="E7" s="24"/>
      <c r="F7" s="24"/>
      <c r="G7" s="24"/>
      <c r="H7" s="24"/>
      <c r="I7" s="24"/>
      <c r="J7" s="24"/>
    </row>
    <row r="8" spans="2:10" ht="23.25" customHeight="1">
      <c r="B8" s="24"/>
      <c r="C8" s="24"/>
      <c r="D8" s="24"/>
      <c r="E8" s="24"/>
      <c r="F8" s="24"/>
      <c r="G8" s="24"/>
      <c r="H8" s="24"/>
      <c r="I8" s="24"/>
      <c r="J8" s="24"/>
    </row>
    <row r="9" spans="2:10" ht="24" customHeight="1">
      <c r="B9" s="24"/>
      <c r="C9" s="24"/>
      <c r="D9" s="24"/>
      <c r="E9" s="24"/>
      <c r="F9" s="24"/>
      <c r="G9" s="24"/>
      <c r="H9" s="24"/>
      <c r="I9" s="24"/>
      <c r="J9" s="24"/>
    </row>
    <row r="10" spans="2:10" ht="19.5" customHeight="1">
      <c r="B10" s="24"/>
      <c r="C10" s="24"/>
      <c r="D10" s="24"/>
      <c r="E10" s="24"/>
      <c r="F10" s="24"/>
      <c r="G10" s="24"/>
      <c r="H10" s="24"/>
      <c r="I10" s="24"/>
      <c r="J10" s="24"/>
    </row>
    <row r="11" spans="2:10" ht="26.25" customHeight="1">
      <c r="B11" s="26" t="s">
        <v>3</v>
      </c>
      <c r="C11" s="26"/>
      <c r="D11" s="26"/>
      <c r="E11" s="26"/>
      <c r="F11" s="25" t="s">
        <v>6</v>
      </c>
      <c r="G11" s="25"/>
      <c r="H11" s="25"/>
      <c r="I11" s="25"/>
      <c r="J11" s="25"/>
    </row>
  </sheetData>
  <sheetProtection password="CCA1" sheet="1" objects="1" scenarios="1"/>
  <mergeCells count="12">
    <mergeCell ref="B6:J6"/>
    <mergeCell ref="B2:J2"/>
    <mergeCell ref="B1:J1"/>
    <mergeCell ref="F11:J11"/>
    <mergeCell ref="B3:J3"/>
    <mergeCell ref="B4:J4"/>
    <mergeCell ref="B5:J5"/>
    <mergeCell ref="B8:J8"/>
    <mergeCell ref="B9:J9"/>
    <mergeCell ref="B11:E11"/>
    <mergeCell ref="B10:J10"/>
    <mergeCell ref="B7:J7"/>
  </mergeCells>
  <dataValidations count="1">
    <dataValidation type="list" allowBlank="1" showInputMessage="1" showErrorMessage="1" sqref="F11">
      <formula1>сегмент</formula1>
    </dataValidation>
  </dataValidations>
  <printOptions/>
  <pageMargins left="0.7" right="0.7" top="0.75" bottom="0.75" header="0.3" footer="0.3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/>
  <dimension ref="C1:C4"/>
  <sheetViews>
    <sheetView zoomScalePageLayoutView="0" workbookViewId="0" topLeftCell="A1">
      <selection activeCell="Q1" sqref="Q1:Z16384"/>
    </sheetView>
  </sheetViews>
  <sheetFormatPr defaultColWidth="9.140625" defaultRowHeight="15"/>
  <cols>
    <col min="1" max="1" width="35.00390625" style="0" customWidth="1"/>
    <col min="2" max="2" width="28.57421875" style="0" customWidth="1"/>
    <col min="4" max="5" width="28.00390625" style="0" customWidth="1"/>
    <col min="8" max="8" width="16.57421875" style="0" customWidth="1"/>
    <col min="16" max="16" width="20.421875" style="0" bestFit="1" customWidth="1"/>
  </cols>
  <sheetData>
    <row r="1" ht="15">
      <c r="C1" t="s">
        <v>0</v>
      </c>
    </row>
    <row r="2" ht="15">
      <c r="C2" s="13" t="s">
        <v>2</v>
      </c>
    </row>
    <row r="3" ht="15">
      <c r="C3" s="13" t="s">
        <v>1</v>
      </c>
    </row>
    <row r="4" ht="15">
      <c r="C4" s="13" t="s">
        <v>6</v>
      </c>
    </row>
    <row r="26" s="2" customFormat="1" ht="1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4"/>
  <dimension ref="A1:U2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G1" sqref="B1:G1"/>
    </sheetView>
  </sheetViews>
  <sheetFormatPr defaultColWidth="9.140625" defaultRowHeight="15" outlineLevelCol="1"/>
  <cols>
    <col min="1" max="1" width="33.8515625" style="0" customWidth="1"/>
    <col min="2" max="2" width="28.28125" style="6" customWidth="1"/>
    <col min="3" max="3" width="13.421875" style="6" customWidth="1" outlineLevel="1"/>
    <col min="4" max="4" width="11.7109375" style="7" customWidth="1" outlineLevel="1"/>
    <col min="5" max="5" width="13.8515625" style="7" customWidth="1" outlineLevel="1"/>
    <col min="6" max="6" width="11.421875" style="6" customWidth="1" outlineLevel="1"/>
    <col min="7" max="7" width="12.8515625" style="6" customWidth="1" outlineLevel="1"/>
    <col min="8" max="8" width="13.421875" style="6" customWidth="1" outlineLevel="1"/>
    <col min="9" max="9" width="13.28125" style="3" customWidth="1" outlineLevel="1"/>
    <col min="10" max="10" width="15.57421875" style="0" customWidth="1" outlineLevel="1"/>
    <col min="11" max="13" width="11.421875" style="0" customWidth="1" outlineLevel="1"/>
    <col min="14" max="14" width="13.57421875" style="0" customWidth="1" outlineLevel="1"/>
    <col min="15" max="15" width="13.140625" style="0" customWidth="1" outlineLevel="1"/>
    <col min="16" max="16" width="13.00390625" style="0" customWidth="1" outlineLevel="1"/>
    <col min="17" max="17" width="12.140625" style="0" customWidth="1" outlineLevel="1"/>
    <col min="18" max="18" width="12.8515625" style="0" customWidth="1" outlineLevel="1"/>
    <col min="19" max="19" width="12.7109375" style="0" customWidth="1" outlineLevel="1"/>
    <col min="20" max="21" width="12.140625" style="0" customWidth="1" outlineLevel="1"/>
  </cols>
  <sheetData>
    <row r="1" spans="1:21" s="1" customFormat="1" ht="75">
      <c r="A1" s="8"/>
      <c r="B1" s="9"/>
      <c r="C1" s="9"/>
      <c r="D1" s="10"/>
      <c r="E1" s="10"/>
      <c r="F1" s="9"/>
      <c r="G1" s="15"/>
      <c r="H1" s="15" t="s">
        <v>4</v>
      </c>
      <c r="I1" s="22" t="s">
        <v>5</v>
      </c>
      <c r="J1" s="15" t="s">
        <v>2</v>
      </c>
      <c r="K1" s="15" t="s">
        <v>7</v>
      </c>
      <c r="L1" s="22"/>
      <c r="M1" s="22"/>
      <c r="N1" s="15" t="s">
        <v>1</v>
      </c>
      <c r="O1" s="15" t="s">
        <v>8</v>
      </c>
      <c r="P1" s="22"/>
      <c r="Q1" s="22"/>
      <c r="R1" s="15" t="s">
        <v>6</v>
      </c>
      <c r="S1" s="15" t="s">
        <v>9</v>
      </c>
      <c r="T1" s="22"/>
      <c r="U1" s="22"/>
    </row>
    <row r="2" spans="1:21" ht="15">
      <c r="A2" s="18"/>
      <c r="B2" s="19"/>
      <c r="C2" s="19"/>
      <c r="D2" s="20"/>
      <c r="E2" s="20"/>
      <c r="F2" s="19"/>
      <c r="G2" s="21"/>
      <c r="H2" s="11">
        <f>HLOOKUP('Заключение по клиенту'!$F$11,$J$1:$R$2,2,)</f>
        <v>0.289</v>
      </c>
      <c r="I2" s="14"/>
      <c r="J2" s="16">
        <v>0.269</v>
      </c>
      <c r="K2" s="17">
        <v>0.04</v>
      </c>
      <c r="L2" s="23"/>
      <c r="M2" s="23"/>
      <c r="N2" s="16">
        <v>0.279</v>
      </c>
      <c r="O2" s="17">
        <v>0.05</v>
      </c>
      <c r="P2" s="23"/>
      <c r="Q2" s="23"/>
      <c r="R2" s="16">
        <v>0.289</v>
      </c>
      <c r="S2" s="17">
        <v>0.06</v>
      </c>
      <c r="T2" s="23"/>
      <c r="U2" s="23"/>
    </row>
  </sheetData>
  <sheetProtection/>
  <autoFilter ref="A1:U2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Ашурков Алексей Анатольевич</dc:creator>
  <cp:keywords/>
  <dc:description/>
  <cp:lastModifiedBy>Хайрулин Денис Александрович</cp:lastModifiedBy>
  <cp:lastPrinted>2015-12-16T10:10:06Z</cp:lastPrinted>
  <dcterms:created xsi:type="dcterms:W3CDTF">2014-06-27T09:33:46Z</dcterms:created>
  <dcterms:modified xsi:type="dcterms:W3CDTF">2017-12-19T08:23:31Z</dcterms:modified>
  <cp:category/>
  <cp:version/>
  <cp:contentType/>
  <cp:contentStatus/>
</cp:coreProperties>
</file>