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0" windowWidth="18780" windowHeight="4200" tabRatio="896" activeTab="2"/>
  </bookViews>
  <sheets>
    <sheet name="Заключение" sheetId="1" r:id="rId1"/>
    <sheet name="Справочники" sheetId="2" r:id="rId2"/>
    <sheet name="Справочник1" sheetId="3" r:id="rId3"/>
  </sheets>
  <definedNames>
    <definedName name="_xlfn.CEILING.PRECISE" hidden="1">#NAME?</definedName>
    <definedName name="_xlfn.IFERROR" hidden="1">#NAME?</definedName>
    <definedName name="_xlfn.WORKDAY.INTL" hidden="1">#NAME?</definedName>
    <definedName name="_xlnm._FilterDatabase" localSheetId="2" hidden="1">'Справочник1'!$A$1:$U$2</definedName>
    <definedName name="сегмент">'Справочники'!$C$2:$C$4</definedName>
  </definedNames>
  <calcPr fullCalcOnLoad="1"/>
</workbook>
</file>

<file path=xl/comments3.xml><?xml version="1.0" encoding="utf-8"?>
<comments xmlns="http://schemas.openxmlformats.org/spreadsheetml/2006/main">
  <authors>
    <author>Матасов Юрий Юрьевич</author>
  </authors>
  <commentList>
    <comment ref="H1" authorId="0">
      <text>
        <r>
          <rPr>
            <b/>
            <sz val="8"/>
            <rFont val="Tahoma"/>
            <family val="2"/>
          </rPr>
          <t>поле расчетное. Расчет зависит от того какой сегмент выбран на листе заключение</t>
        </r>
      </text>
    </comment>
  </commentList>
</comments>
</file>

<file path=xl/sharedStrings.xml><?xml version="1.0" encoding="utf-8"?>
<sst xmlns="http://schemas.openxmlformats.org/spreadsheetml/2006/main" count="24" uniqueCount="23">
  <si>
    <t>сегмент</t>
  </si>
  <si>
    <t>125млн.-400 млн.</t>
  </si>
  <si>
    <t>до 125 млн.</t>
  </si>
  <si>
    <t>Приволжская региональная дирекция</t>
  </si>
  <si>
    <t>Северо-Западная региональная дирекция</t>
  </si>
  <si>
    <t>Сибирско-Дальневосточная региональная дирекция</t>
  </si>
  <si>
    <t>Уральская региональная дирекция</t>
  </si>
  <si>
    <t>Центральная региональная дирекция</t>
  </si>
  <si>
    <t>дирекция</t>
  </si>
  <si>
    <t>Южная региональная дирекция</t>
  </si>
  <si>
    <t>да_нет</t>
  </si>
  <si>
    <t>~Да~</t>
  </si>
  <si>
    <t>~Нет~</t>
  </si>
  <si>
    <t>сообщения</t>
  </si>
  <si>
    <t>Превышение экстраскидки =&gt;</t>
  </si>
  <si>
    <t>Экстра скидка  =&gt;</t>
  </si>
  <si>
    <t>Скидка в пределах лимита  =&gt;</t>
  </si>
  <si>
    <t>ставка до 125 млн</t>
  </si>
  <si>
    <t>Ставка в расчете</t>
  </si>
  <si>
    <t>400млн.-800 млн.</t>
  </si>
  <si>
    <t>Cегмент</t>
  </si>
  <si>
    <t>ставка  125-400</t>
  </si>
  <si>
    <t>ставка 400-800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</si>
</sst>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_ ;\-#,##0\ 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\$#,##0\ ;\(\$#,##0\)"/>
    <numFmt numFmtId="181" formatCode="_-* #,##0\ _р_._-;\-* #,##0\ _р_._-;_-* &quot;-&quot;\ _р_._-;_-@_-"/>
    <numFmt numFmtId="182" formatCode="#,##0&quot;р.&quot;"/>
    <numFmt numFmtId="183" formatCode="[$-FC19]d\ mmmm\ yyyy\ &quot;г.&quot;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"/>
    <numFmt numFmtId="190" formatCode="#,##0.0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%"/>
    <numFmt numFmtId="197" formatCode="0.00000000000000%"/>
    <numFmt numFmtId="198" formatCode="0.000000000000000%"/>
    <numFmt numFmtId="199" formatCode="0.000"/>
    <numFmt numFmtId="200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 Cyr"/>
      <family val="0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6" fillId="0" borderId="1" applyNumberFormat="0" applyFon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0" fillId="0" borderId="10" applyNumberFormat="0" applyFill="0" applyAlignment="0" applyProtection="0"/>
    <xf numFmtId="49" fontId="10" fillId="32" borderId="11">
      <alignment horizontal="center" vertical="center" wrapText="1"/>
      <protection locked="0"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13" fillId="0" borderId="0" xfId="0" applyFont="1" applyAlignment="1" applyProtection="1">
      <alignment wrapText="1"/>
      <protection hidden="1"/>
    </xf>
    <xf numFmtId="0" fontId="0" fillId="0" borderId="0" xfId="0" applyFill="1" applyBorder="1" applyAlignment="1">
      <alignment/>
    </xf>
    <xf numFmtId="0" fontId="0" fillId="0" borderId="0" xfId="0" applyAlignment="1" applyProtection="1">
      <alignment wrapText="1"/>
      <protection hidden="1"/>
    </xf>
    <xf numFmtId="0" fontId="0" fillId="34" borderId="0" xfId="0" applyFill="1" applyAlignment="1" applyProtection="1">
      <alignment wrapText="1"/>
      <protection hidden="1"/>
    </xf>
    <xf numFmtId="0" fontId="14" fillId="34" borderId="0" xfId="0" applyFont="1" applyFill="1" applyAlignment="1" applyProtection="1">
      <alignment horizontal="left"/>
      <protection hidden="1"/>
    </xf>
    <xf numFmtId="0" fontId="12" fillId="34" borderId="0" xfId="0" applyFont="1" applyFill="1" applyAlignment="1" applyProtection="1">
      <alignment horizontal="center" wrapText="1"/>
      <protection hidden="1"/>
    </xf>
    <xf numFmtId="0" fontId="14" fillId="34" borderId="0" xfId="0" applyFont="1" applyFill="1" applyBorder="1" applyAlignment="1" applyProtection="1">
      <alignment horizontal="left"/>
      <protection hidden="1"/>
    </xf>
    <xf numFmtId="0" fontId="12" fillId="34" borderId="0" xfId="0" applyFont="1" applyFill="1" applyBorder="1" applyAlignment="1" applyProtection="1">
      <alignment horizontal="center" wrapText="1"/>
      <protection hidden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35" borderId="12" xfId="62" applyFont="1" applyFill="1" applyBorder="1" applyAlignment="1">
      <alignment vertical="center"/>
      <protection/>
    </xf>
    <xf numFmtId="0" fontId="0" fillId="35" borderId="12" xfId="0" applyFill="1" applyBorder="1" applyAlignment="1">
      <alignment/>
    </xf>
    <xf numFmtId="0" fontId="5" fillId="35" borderId="12" xfId="62" applyFont="1" applyFill="1" applyBorder="1" applyAlignment="1">
      <alignment horizontal="center" vertical="center"/>
      <protection/>
    </xf>
    <xf numFmtId="3" fontId="4" fillId="35" borderId="12" xfId="62" applyNumberFormat="1" applyFont="1" applyFill="1" applyBorder="1" applyAlignment="1">
      <alignment vertical="center"/>
      <protection/>
    </xf>
    <xf numFmtId="0" fontId="0" fillId="0" borderId="12" xfId="0" applyBorder="1" applyAlignment="1">
      <alignment wrapText="1"/>
    </xf>
    <xf numFmtId="0" fontId="15" fillId="0" borderId="12" xfId="0" applyFont="1" applyFill="1" applyBorder="1" applyAlignment="1">
      <alignment wrapText="1"/>
    </xf>
    <xf numFmtId="3" fontId="15" fillId="0" borderId="12" xfId="0" applyNumberFormat="1" applyFont="1" applyFill="1" applyBorder="1" applyAlignment="1">
      <alignment wrapText="1"/>
    </xf>
    <xf numFmtId="0" fontId="15" fillId="36" borderId="12" xfId="0" applyFont="1" applyFill="1" applyBorder="1" applyAlignment="1">
      <alignment wrapText="1"/>
    </xf>
    <xf numFmtId="10" fontId="15" fillId="36" borderId="12" xfId="0" applyNumberFormat="1" applyFont="1" applyFill="1" applyBorder="1" applyAlignment="1">
      <alignment wrapText="1"/>
    </xf>
    <xf numFmtId="172" fontId="11" fillId="36" borderId="12" xfId="62" applyNumberFormat="1" applyFont="1" applyFill="1" applyBorder="1" applyAlignment="1">
      <alignment horizontal="center"/>
      <protection/>
    </xf>
    <xf numFmtId="9" fontId="0" fillId="36" borderId="12" xfId="0" applyNumberFormat="1" applyFill="1" applyBorder="1" applyAlignment="1">
      <alignment/>
    </xf>
    <xf numFmtId="0" fontId="15" fillId="37" borderId="12" xfId="0" applyFont="1" applyFill="1" applyBorder="1" applyAlignment="1">
      <alignment wrapText="1"/>
    </xf>
    <xf numFmtId="10" fontId="15" fillId="37" borderId="12" xfId="0" applyNumberFormat="1" applyFont="1" applyFill="1" applyBorder="1" applyAlignment="1">
      <alignment wrapText="1"/>
    </xf>
    <xf numFmtId="172" fontId="11" fillId="37" borderId="12" xfId="62" applyNumberFormat="1" applyFont="1" applyFill="1" applyBorder="1" applyAlignment="1">
      <alignment horizontal="center"/>
      <protection/>
    </xf>
    <xf numFmtId="9" fontId="0" fillId="37" borderId="12" xfId="0" applyNumberFormat="1" applyFill="1" applyBorder="1" applyAlignment="1">
      <alignment/>
    </xf>
    <xf numFmtId="0" fontId="15" fillId="38" borderId="12" xfId="0" applyFont="1" applyFill="1" applyBorder="1" applyAlignment="1">
      <alignment wrapText="1"/>
    </xf>
    <xf numFmtId="10" fontId="15" fillId="38" borderId="12" xfId="0" applyNumberFormat="1" applyFont="1" applyFill="1" applyBorder="1" applyAlignment="1">
      <alignment wrapText="1"/>
    </xf>
    <xf numFmtId="172" fontId="11" fillId="38" borderId="12" xfId="62" applyNumberFormat="1" applyFont="1" applyFill="1" applyBorder="1" applyAlignment="1">
      <alignment horizontal="center"/>
      <protection/>
    </xf>
    <xf numFmtId="0" fontId="0" fillId="0" borderId="0" xfId="0" applyBorder="1" applyAlignment="1">
      <alignment vertical="top" wrapText="1"/>
    </xf>
    <xf numFmtId="0" fontId="0" fillId="39" borderId="0" xfId="0" applyFill="1" applyAlignment="1" applyProtection="1">
      <alignment wrapText="1"/>
      <protection hidden="1"/>
    </xf>
    <xf numFmtId="0" fontId="0" fillId="36" borderId="0" xfId="0" applyFill="1" applyAlignment="1">
      <alignment/>
    </xf>
    <xf numFmtId="10" fontId="11" fillId="38" borderId="12" xfId="62" applyNumberFormat="1" applyFont="1" applyFill="1" applyBorder="1" applyAlignment="1">
      <alignment horizontal="center"/>
      <protection/>
    </xf>
    <xf numFmtId="0" fontId="15" fillId="0" borderId="12" xfId="0" applyFont="1" applyFill="1" applyBorder="1" applyAlignment="1">
      <alignment wrapText="1"/>
    </xf>
    <xf numFmtId="0" fontId="35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horizontal="fill" vertical="top"/>
      <protection hidden="1"/>
    </xf>
    <xf numFmtId="10" fontId="15" fillId="40" borderId="12" xfId="0" applyNumberFormat="1" applyFont="1" applyFill="1" applyBorder="1" applyAlignment="1">
      <alignment wrapText="1"/>
    </xf>
    <xf numFmtId="9" fontId="0" fillId="40" borderId="12" xfId="0" applyNumberFormat="1" applyFill="1" applyBorder="1" applyAlignment="1">
      <alignment/>
    </xf>
    <xf numFmtId="0" fontId="15" fillId="40" borderId="12" xfId="0" applyFont="1" applyFill="1" applyBorder="1" applyAlignment="1">
      <alignment wrapText="1"/>
    </xf>
    <xf numFmtId="172" fontId="11" fillId="40" borderId="12" xfId="6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12" xfId="0" applyBorder="1" applyAlignment="1" applyProtection="1">
      <alignment horizontal="left" wrapText="1"/>
      <protection hidden="1"/>
    </xf>
    <xf numFmtId="49" fontId="0" fillId="19" borderId="12" xfId="0" applyNumberFormat="1" applyFill="1" applyBorder="1" applyAlignment="1" applyProtection="1">
      <alignment horizontal="center" wrapText="1"/>
      <protection locked="0"/>
    </xf>
    <xf numFmtId="0" fontId="5" fillId="16" borderId="12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hidden="1"/>
    </xf>
    <xf numFmtId="0" fontId="5" fillId="16" borderId="13" xfId="0" applyFont="1" applyFill="1" applyBorder="1" applyAlignment="1" applyProtection="1">
      <alignment horizontal="center" wrapText="1"/>
      <protection locked="0"/>
    </xf>
    <xf numFmtId="0" fontId="5" fillId="16" borderId="14" xfId="0" applyFont="1" applyFill="1" applyBorder="1" applyAlignment="1" applyProtection="1">
      <alignment horizontal="center" wrapText="1"/>
      <protection locked="0"/>
    </xf>
    <xf numFmtId="0" fontId="5" fillId="16" borderId="15" xfId="0" applyFont="1" applyFill="1" applyBorder="1" applyAlignment="1" applyProtection="1">
      <alignment horizontal="center" wrapText="1"/>
      <protection locked="0"/>
    </xf>
    <xf numFmtId="0" fontId="0" fillId="19" borderId="13" xfId="0" applyFill="1" applyBorder="1" applyAlignment="1" applyProtection="1">
      <alignment horizontal="center" wrapText="1"/>
      <protection locked="0"/>
    </xf>
    <xf numFmtId="0" fontId="0" fillId="19" borderId="14" xfId="0" applyFill="1" applyBorder="1" applyAlignment="1" applyProtection="1">
      <alignment horizontal="center" wrapText="1"/>
      <protection locked="0"/>
    </xf>
    <xf numFmtId="0" fontId="0" fillId="19" borderId="15" xfId="0" applyFill="1" applyBorder="1" applyAlignment="1" applyProtection="1">
      <alignment horizontal="center" wrapText="1"/>
      <protection locked="0"/>
    </xf>
    <xf numFmtId="0" fontId="12" fillId="19" borderId="12" xfId="0" applyFont="1" applyFill="1" applyBorder="1" applyAlignment="1" applyProtection="1">
      <alignment horizontal="center" wrapText="1"/>
      <protection locked="0"/>
    </xf>
    <xf numFmtId="0" fontId="0" fillId="19" borderId="12" xfId="0" applyFill="1" applyBorder="1" applyAlignment="1" applyProtection="1">
      <alignment horizontal="center" wrapText="1"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BanksEx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Обычный 4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писок" xfId="71"/>
    <cellStyle name="Стиль 1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rgb="FF92D050"/>
  </sheetPr>
  <dimension ref="B1:K11"/>
  <sheetViews>
    <sheetView view="pageBreakPreview" zoomScale="80" zoomScaleNormal="85" zoomScaleSheetLayoutView="80" workbookViewId="0" topLeftCell="A1">
      <selection activeCell="F11" sqref="F11:J11"/>
    </sheetView>
  </sheetViews>
  <sheetFormatPr defaultColWidth="9.140625" defaultRowHeight="15"/>
  <cols>
    <col min="1" max="1" width="2.421875" style="4" customWidth="1"/>
    <col min="2" max="2" width="21.28125" style="6" customWidth="1"/>
    <col min="3" max="3" width="13.140625" style="6" customWidth="1"/>
    <col min="4" max="4" width="12.8515625" style="6" customWidth="1"/>
    <col min="5" max="5" width="17.57421875" style="6" customWidth="1"/>
    <col min="6" max="6" width="10.421875" style="6" customWidth="1"/>
    <col min="7" max="7" width="8.421875" style="6" customWidth="1"/>
    <col min="8" max="8" width="9.28125" style="6" customWidth="1"/>
    <col min="9" max="9" width="11.57421875" style="6" customWidth="1"/>
    <col min="10" max="10" width="13.00390625" style="33" customWidth="1"/>
    <col min="11" max="11" width="10.57421875" style="6" customWidth="1"/>
    <col min="12" max="16384" width="9.140625" style="6" customWidth="1"/>
  </cols>
  <sheetData>
    <row r="1" spans="2:11" ht="70.5" customHeight="1">
      <c r="B1" s="47"/>
      <c r="C1" s="47"/>
      <c r="D1" s="47"/>
      <c r="E1" s="47"/>
      <c r="F1" s="47"/>
      <c r="G1" s="47"/>
      <c r="H1" s="47"/>
      <c r="I1" s="47"/>
      <c r="J1" s="47"/>
      <c r="K1" s="38"/>
    </row>
    <row r="2" spans="2:11" ht="15.75">
      <c r="B2" s="10"/>
      <c r="C2" s="10"/>
      <c r="D2" s="11"/>
      <c r="E2" s="7"/>
      <c r="F2" s="7"/>
      <c r="G2" s="7"/>
      <c r="H2" s="7"/>
      <c r="I2" s="7"/>
      <c r="K2" s="7"/>
    </row>
    <row r="3" spans="2:11" ht="31.5" customHeight="1">
      <c r="B3" s="44"/>
      <c r="C3" s="44"/>
      <c r="D3" s="44"/>
      <c r="E3" s="44"/>
      <c r="F3" s="48"/>
      <c r="G3" s="49"/>
      <c r="H3" s="49"/>
      <c r="I3" s="49"/>
      <c r="J3" s="50"/>
      <c r="K3" s="7"/>
    </row>
    <row r="4" spans="2:11" ht="30" customHeight="1">
      <c r="B4" s="44"/>
      <c r="C4" s="44"/>
      <c r="D4" s="44"/>
      <c r="E4" s="44"/>
      <c r="F4" s="51"/>
      <c r="G4" s="52"/>
      <c r="H4" s="52"/>
      <c r="I4" s="52"/>
      <c r="J4" s="53"/>
      <c r="K4" s="7"/>
    </row>
    <row r="5" spans="2:11" ht="30" customHeight="1">
      <c r="B5" s="44"/>
      <c r="C5" s="44"/>
      <c r="D5" s="44"/>
      <c r="E5" s="44"/>
      <c r="F5" s="51"/>
      <c r="G5" s="52"/>
      <c r="H5" s="52"/>
      <c r="I5" s="52"/>
      <c r="J5" s="53"/>
      <c r="K5" s="7"/>
    </row>
    <row r="6" spans="2:11" ht="35.25" customHeight="1">
      <c r="B6" s="7"/>
      <c r="C6" s="7"/>
      <c r="D6" s="7"/>
      <c r="E6" s="7"/>
      <c r="F6" s="7"/>
      <c r="G6" s="7"/>
      <c r="H6" s="7"/>
      <c r="I6" s="7"/>
      <c r="K6" s="7"/>
    </row>
    <row r="7" spans="2:11" ht="45" customHeight="1">
      <c r="B7" s="8"/>
      <c r="C7" s="8"/>
      <c r="D7" s="7"/>
      <c r="E7" s="7"/>
      <c r="F7" s="9"/>
      <c r="G7" s="7"/>
      <c r="H7" s="7"/>
      <c r="I7" s="7"/>
      <c r="K7" s="7"/>
    </row>
    <row r="8" spans="2:11" ht="23.25" customHeight="1">
      <c r="B8" s="44"/>
      <c r="C8" s="44"/>
      <c r="D8" s="44"/>
      <c r="E8" s="44"/>
      <c r="F8" s="54"/>
      <c r="G8" s="55"/>
      <c r="H8" s="55"/>
      <c r="I8" s="55"/>
      <c r="J8" s="55"/>
      <c r="K8" s="7"/>
    </row>
    <row r="9" spans="2:11" ht="24" customHeight="1">
      <c r="B9" s="44"/>
      <c r="C9" s="44"/>
      <c r="D9" s="44"/>
      <c r="E9" s="44"/>
      <c r="F9" s="45"/>
      <c r="G9" s="45"/>
      <c r="H9" s="45"/>
      <c r="I9" s="45"/>
      <c r="J9" s="45"/>
      <c r="K9" s="7"/>
    </row>
    <row r="10" spans="2:11" ht="19.5" customHeight="1">
      <c r="B10" s="44"/>
      <c r="C10" s="44"/>
      <c r="D10" s="44"/>
      <c r="E10" s="44"/>
      <c r="F10" s="46"/>
      <c r="G10" s="46"/>
      <c r="H10" s="46"/>
      <c r="I10" s="46"/>
      <c r="J10" s="46"/>
      <c r="K10" s="7"/>
    </row>
    <row r="11" spans="2:11" ht="26.25" customHeight="1">
      <c r="B11" s="44" t="s">
        <v>20</v>
      </c>
      <c r="C11" s="44"/>
      <c r="D11" s="44"/>
      <c r="E11" s="44"/>
      <c r="F11" s="46" t="s">
        <v>2</v>
      </c>
      <c r="G11" s="46"/>
      <c r="H11" s="46"/>
      <c r="I11" s="46"/>
      <c r="J11" s="46"/>
      <c r="K11" s="37"/>
    </row>
  </sheetData>
  <sheetProtection/>
  <mergeCells count="15">
    <mergeCell ref="F11:J11"/>
    <mergeCell ref="F3:J3"/>
    <mergeCell ref="F4:J4"/>
    <mergeCell ref="F5:J5"/>
    <mergeCell ref="B8:E8"/>
    <mergeCell ref="B3:E3"/>
    <mergeCell ref="B10:E10"/>
    <mergeCell ref="B11:E11"/>
    <mergeCell ref="F8:J8"/>
    <mergeCell ref="B4:E4"/>
    <mergeCell ref="B5:E5"/>
    <mergeCell ref="B9:E9"/>
    <mergeCell ref="F9:J9"/>
    <mergeCell ref="F10:J10"/>
    <mergeCell ref="B1:J1"/>
  </mergeCells>
  <dataValidations count="4">
    <dataValidation type="list" allowBlank="1" showInputMessage="1" showErrorMessage="1" sqref="F10">
      <formula1>рейтинг</formula1>
    </dataValidation>
    <dataValidation type="list" allowBlank="1" showInputMessage="1" showErrorMessage="1" sqref="F11">
      <formula1>сегмент</formula1>
    </dataValidation>
    <dataValidation type="list" allowBlank="1" showInputMessage="1" showErrorMessage="1" sqref="F3">
      <formula1>дирекция</formula1>
    </dataValidation>
    <dataValidation type="textLength" allowBlank="1" showInputMessage="1" showErrorMessage="1" sqref="F9:J9">
      <formula1>10</formula1>
      <formula2>12</formula2>
    </dataValidation>
  </dataValidations>
  <printOptions/>
  <pageMargins left="0.7" right="0.7" top="0.75" bottom="0.75" header="0.3" footer="0.3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/>
  <dimension ref="A1:V3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5.00390625" style="0" customWidth="1"/>
    <col min="2" max="2" width="28.57421875" style="0" customWidth="1"/>
    <col min="4" max="5" width="28.00390625" style="0" customWidth="1"/>
    <col min="8" max="8" width="16.57421875" style="0" customWidth="1"/>
    <col min="16" max="16" width="20.421875" style="0" bestFit="1" customWidth="1"/>
  </cols>
  <sheetData>
    <row r="1" spans="3:22" ht="15">
      <c r="C1" t="s">
        <v>0</v>
      </c>
      <c r="G1" s="43"/>
      <c r="H1" s="43"/>
      <c r="Q1" t="s">
        <v>8</v>
      </c>
      <c r="S1" t="s">
        <v>10</v>
      </c>
      <c r="V1" t="s">
        <v>13</v>
      </c>
    </row>
    <row r="2" spans="3:22" ht="15">
      <c r="C2" s="34" t="s">
        <v>2</v>
      </c>
      <c r="Q2" t="s">
        <v>3</v>
      </c>
      <c r="S2" t="s">
        <v>11</v>
      </c>
      <c r="V2" t="s">
        <v>16</v>
      </c>
    </row>
    <row r="3" spans="3:22" ht="15">
      <c r="C3" s="34" t="s">
        <v>1</v>
      </c>
      <c r="Q3" t="s">
        <v>4</v>
      </c>
      <c r="S3" t="s">
        <v>12</v>
      </c>
      <c r="V3" t="s">
        <v>15</v>
      </c>
    </row>
    <row r="4" spans="3:22" ht="15">
      <c r="C4" s="34" t="s">
        <v>19</v>
      </c>
      <c r="Q4" t="s">
        <v>5</v>
      </c>
      <c r="V4" t="s">
        <v>14</v>
      </c>
    </row>
    <row r="5" ht="15">
      <c r="Q5" t="s">
        <v>6</v>
      </c>
    </row>
    <row r="6" ht="15">
      <c r="Q6" t="s">
        <v>7</v>
      </c>
    </row>
    <row r="7" ht="15">
      <c r="Q7" t="s">
        <v>9</v>
      </c>
    </row>
    <row r="22" s="2" customFormat="1" ht="15"/>
    <row r="23" s="2" customFormat="1" ht="15">
      <c r="D23" s="5"/>
    </row>
    <row r="24" s="2" customFormat="1" ht="15"/>
    <row r="25" s="2" customFormat="1" ht="15"/>
    <row r="26" spans="1:5" s="2" customFormat="1" ht="15">
      <c r="A26" s="32"/>
      <c r="B26" s="32"/>
      <c r="C26" s="32"/>
      <c r="D26" s="32"/>
      <c r="E26" s="32"/>
    </row>
    <row r="27" spans="1:5" s="2" customFormat="1" ht="15">
      <c r="A27" s="32"/>
      <c r="B27" s="32"/>
      <c r="C27" s="32"/>
      <c r="D27" s="32"/>
      <c r="E27" s="32"/>
    </row>
    <row r="28" spans="1:5" s="2" customFormat="1" ht="15">
      <c r="A28" s="32"/>
      <c r="B28" s="32"/>
      <c r="C28" s="32"/>
      <c r="D28" s="32"/>
      <c r="E28" s="32"/>
    </row>
    <row r="29" spans="1:5" s="2" customFormat="1" ht="15">
      <c r="A29" s="32"/>
      <c r="B29" s="32"/>
      <c r="C29" s="32"/>
      <c r="D29" s="32"/>
      <c r="E29" s="32"/>
    </row>
    <row r="30" spans="1:5" s="2" customFormat="1" ht="15">
      <c r="A30" s="32"/>
      <c r="B30" s="32"/>
      <c r="C30" s="32"/>
      <c r="D30" s="32"/>
      <c r="E30" s="32"/>
    </row>
    <row r="31" spans="1:5" s="2" customFormat="1" ht="15">
      <c r="A31" s="32"/>
      <c r="B31" s="32"/>
      <c r="C31" s="32"/>
      <c r="D31" s="32"/>
      <c r="E31" s="32"/>
    </row>
    <row r="32" spans="1:5" s="2" customFormat="1" ht="15">
      <c r="A32" s="32"/>
      <c r="B32" s="32"/>
      <c r="C32" s="32"/>
      <c r="D32" s="32"/>
      <c r="E32" s="32"/>
    </row>
    <row r="33" s="2" customFormat="1" ht="1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4"/>
  <dimension ref="A1:U2"/>
  <sheetViews>
    <sheetView tabSelected="1" zoomScale="85" zoomScaleNormal="85" zoomScalePageLayoutView="0" workbookViewId="0" topLeftCell="D1">
      <pane ySplit="1" topLeftCell="A2" activePane="bottomLeft" state="frozen"/>
      <selection pane="topLeft" activeCell="A1" sqref="A1"/>
      <selection pane="bottomLeft" activeCell="P19" sqref="P19:P21"/>
    </sheetView>
  </sheetViews>
  <sheetFormatPr defaultColWidth="9.140625" defaultRowHeight="15" outlineLevelCol="1"/>
  <cols>
    <col min="1" max="1" width="33.8515625" style="0" customWidth="1"/>
    <col min="2" max="2" width="28.28125" style="12" customWidth="1"/>
    <col min="3" max="3" width="13.421875" style="12" customWidth="1" outlineLevel="1"/>
    <col min="4" max="4" width="11.7109375" style="13" customWidth="1" outlineLevel="1"/>
    <col min="5" max="5" width="13.8515625" style="13" customWidth="1" outlineLevel="1"/>
    <col min="6" max="6" width="11.421875" style="12" customWidth="1" outlineLevel="1"/>
    <col min="7" max="7" width="12.8515625" style="12" customWidth="1" outlineLevel="1"/>
    <col min="8" max="8" width="13.421875" style="12" customWidth="1" outlineLevel="1"/>
    <col min="9" max="9" width="13.28125" style="3" customWidth="1" outlineLevel="1"/>
    <col min="10" max="10" width="15.57421875" style="0" customWidth="1" outlineLevel="1"/>
    <col min="11" max="13" width="11.421875" style="0" customWidth="1" outlineLevel="1"/>
    <col min="14" max="14" width="13.57421875" style="0" customWidth="1" outlineLevel="1"/>
    <col min="15" max="15" width="13.140625" style="0" customWidth="1" outlineLevel="1"/>
    <col min="16" max="16" width="13.00390625" style="0" customWidth="1" outlineLevel="1"/>
    <col min="17" max="17" width="12.140625" style="0" customWidth="1" outlineLevel="1"/>
    <col min="18" max="18" width="12.8515625" style="0" customWidth="1" outlineLevel="1"/>
    <col min="19" max="19" width="12.7109375" style="0" customWidth="1" outlineLevel="1"/>
    <col min="20" max="21" width="12.140625" style="0" customWidth="1" outlineLevel="1"/>
  </cols>
  <sheetData>
    <row r="1" spans="1:21" s="1" customFormat="1" ht="56.25">
      <c r="A1" s="18"/>
      <c r="B1" s="19"/>
      <c r="C1" s="19"/>
      <c r="D1" s="20"/>
      <c r="E1" s="20"/>
      <c r="F1" s="19"/>
      <c r="G1" s="36"/>
      <c r="H1" s="29" t="s">
        <v>18</v>
      </c>
      <c r="I1" s="30"/>
      <c r="J1" s="21" t="s">
        <v>17</v>
      </c>
      <c r="K1" s="22"/>
      <c r="L1" s="22"/>
      <c r="M1" s="22"/>
      <c r="N1" s="25" t="s">
        <v>21</v>
      </c>
      <c r="O1" s="26"/>
      <c r="P1" s="26"/>
      <c r="Q1" s="26"/>
      <c r="R1" s="41" t="s">
        <v>22</v>
      </c>
      <c r="S1" s="39"/>
      <c r="T1" s="39"/>
      <c r="U1" s="39"/>
    </row>
    <row r="2" spans="1:21" ht="15">
      <c r="A2" s="15"/>
      <c r="B2" s="14"/>
      <c r="C2" s="14"/>
      <c r="D2" s="17"/>
      <c r="E2" s="17"/>
      <c r="F2" s="14"/>
      <c r="G2" s="16"/>
      <c r="H2" s="31">
        <f>IF(Заключение!$F$11=Справочники!$C$3,Справочник1!N2,Справочник1!J2)</f>
        <v>0.269</v>
      </c>
      <c r="I2" s="35">
        <f>IF(Заключение!$F$11=Справочники!$C$3,Справочник1!O2,Справочник1!K2)</f>
        <v>0</v>
      </c>
      <c r="J2" s="23">
        <v>0.269</v>
      </c>
      <c r="K2" s="24"/>
      <c r="L2" s="24"/>
      <c r="M2" s="24"/>
      <c r="N2" s="27">
        <v>0.27</v>
      </c>
      <c r="O2" s="28"/>
      <c r="P2" s="28"/>
      <c r="Q2" s="28"/>
      <c r="R2" s="42">
        <v>0.28</v>
      </c>
      <c r="S2" s="40"/>
      <c r="T2" s="40"/>
      <c r="U2" s="40"/>
    </row>
  </sheetData>
  <sheetProtection/>
  <autoFilter ref="A1:U2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Ашурков Алексей Анатольевич</dc:creator>
  <cp:keywords/>
  <dc:description/>
  <cp:lastModifiedBy>Хайрулин Денис Александрович</cp:lastModifiedBy>
  <cp:lastPrinted>2015-12-16T10:10:06Z</cp:lastPrinted>
  <dcterms:created xsi:type="dcterms:W3CDTF">2014-06-27T09:33:46Z</dcterms:created>
  <dcterms:modified xsi:type="dcterms:W3CDTF">2017-12-18T15:08:07Z</dcterms:modified>
  <cp:category/>
  <cp:version/>
  <cp:contentType/>
  <cp:contentStatus/>
</cp:coreProperties>
</file>