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olver_adj" localSheetId="0" hidden="1">Лист1!$C$19:$C$23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Лист1!$C$19:$C$23</definedName>
    <definedName name="solver_lhs2" localSheetId="0" hidden="1">Лист1!$C$19:$C$23</definedName>
    <definedName name="solver_lhs3" localSheetId="0" hidden="1">Лист1!$I$4:$I$14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Лист1!$I$15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hs1" localSheetId="0" hidden="1">целое</definedName>
    <definedName name="solver_rhs2" localSheetId="0" hidden="1">1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14" i="1" l="1" a="1"/>
  <c r="H14" i="1" s="1"/>
  <c r="I14" i="1" s="1"/>
  <c r="H13" i="1" a="1"/>
  <c r="H13" i="1" s="1"/>
  <c r="I13" i="1" s="1"/>
  <c r="H12" i="1" a="1"/>
  <c r="H12" i="1" s="1"/>
  <c r="I12" i="1" s="1"/>
  <c r="H11" i="1" a="1"/>
  <c r="H11" i="1" s="1"/>
  <c r="I11" i="1" s="1"/>
  <c r="H10" i="1" a="1"/>
  <c r="H10" i="1" s="1"/>
  <c r="I10" i="1" s="1"/>
  <c r="H9" i="1" a="1"/>
  <c r="H9" i="1" s="1"/>
  <c r="I9" i="1" s="1"/>
  <c r="H8" i="1" a="1"/>
  <c r="H8" i="1" s="1"/>
  <c r="I8" i="1" s="1"/>
  <c r="H7" i="1" a="1"/>
  <c r="H7" i="1" s="1"/>
  <c r="I7" i="1" s="1"/>
  <c r="H6" i="1" a="1"/>
  <c r="H6" i="1" s="1"/>
  <c r="I6" i="1" s="1"/>
  <c r="H5" i="1" a="1"/>
  <c r="H5" i="1" s="1"/>
  <c r="I5" i="1" s="1"/>
  <c r="H4" i="1" a="1"/>
  <c r="H4" i="1" s="1"/>
  <c r="I4" i="1" s="1"/>
  <c r="I15" i="1" l="1"/>
</calcChain>
</file>

<file path=xl/sharedStrings.xml><?xml version="1.0" encoding="utf-8"?>
<sst xmlns="http://schemas.openxmlformats.org/spreadsheetml/2006/main" count="29" uniqueCount="24">
  <si>
    <t>Телефон1</t>
  </si>
  <si>
    <t>Телефон2</t>
  </si>
  <si>
    <t>Телефон3</t>
  </si>
  <si>
    <t>Телефон4</t>
  </si>
  <si>
    <t>Телефон5</t>
  </si>
  <si>
    <t>Верх. корпус тел1,2</t>
  </si>
  <si>
    <t>Верх. корпус тел3,4,5</t>
  </si>
  <si>
    <t>Ниж. корпус 1,2,3,4,5</t>
  </si>
  <si>
    <t>Дисплей 1</t>
  </si>
  <si>
    <t>Дисплей 2</t>
  </si>
  <si>
    <t>Дисплей 3</t>
  </si>
  <si>
    <t>Дисплей 4</t>
  </si>
  <si>
    <t>Дисплей 5</t>
  </si>
  <si>
    <t>Шуруп общий</t>
  </si>
  <si>
    <t>Батарейка 3,4</t>
  </si>
  <si>
    <t>Батарейка 1,2,5</t>
  </si>
  <si>
    <t>Название запчастей</t>
  </si>
  <si>
    <t>Норма расходов</t>
  </si>
  <si>
    <t>План производства</t>
  </si>
  <si>
    <t>Названия</t>
  </si>
  <si>
    <t>Кол-ва</t>
  </si>
  <si>
    <t>Остаток запчастей на начало</t>
  </si>
  <si>
    <t>Остаток запчастей на конец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</si>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</sst>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р_._-;\-* #,##0.00\ _р_._-;_-* &quot;-&quot;??\ _р_._-;_-@_-"/>
    <numFmt numFmtId="165" formatCode="_-* #,##0.0\ _р_._-;\-* #,##0.0\ _р_._-;_-* &quot;-&quot;??\ 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workbookViewId="0">
      <selection activeCell="I15" sqref="I15"/>
    </sheetView>
  </sheetViews>
  <sheetFormatPr defaultRowHeight="15" x14ac:dyDescent="0.25"/>
  <cols>
    <col min="1" max="1" width="20.7109375" style="1" bestFit="1" customWidth="1"/>
    <col min="2" max="2" width="20" style="1" customWidth="1"/>
    <col min="3" max="8" width="13" style="1" customWidth="1"/>
    <col min="9" max="9" width="19.5703125" style="1" customWidth="1"/>
    <col min="10" max="16384" width="9.140625" style="1"/>
  </cols>
  <sheetData>
    <row r="2" spans="1:18" x14ac:dyDescent="0.25">
      <c r="A2" s="8" t="s">
        <v>16</v>
      </c>
      <c r="B2" s="7" t="s">
        <v>21</v>
      </c>
      <c r="C2" s="8" t="s">
        <v>17</v>
      </c>
      <c r="D2" s="8"/>
      <c r="E2" s="8"/>
      <c r="F2" s="8"/>
      <c r="G2" s="8"/>
      <c r="H2" s="11" t="s">
        <v>23</v>
      </c>
      <c r="I2" s="7" t="s">
        <v>22</v>
      </c>
    </row>
    <row r="3" spans="1:18" x14ac:dyDescent="0.25">
      <c r="A3" s="8"/>
      <c r="B3" s="7"/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12"/>
      <c r="I3" s="7"/>
    </row>
    <row r="4" spans="1:18" x14ac:dyDescent="0.25">
      <c r="A4" s="4" t="s">
        <v>5</v>
      </c>
      <c r="B4" s="5">
        <v>164</v>
      </c>
      <c r="C4" s="5">
        <v>1</v>
      </c>
      <c r="D4" s="5">
        <v>1</v>
      </c>
      <c r="E4" s="5"/>
      <c r="F4" s="5"/>
      <c r="G4" s="5"/>
      <c r="H4" s="5">
        <f t="array" ref="H4">SUM($C$19:$C$23*TRANSPOSE(C4:G4))</f>
        <v>33</v>
      </c>
      <c r="I4" s="5">
        <f>B4-H4</f>
        <v>131</v>
      </c>
      <c r="K4" s="9"/>
      <c r="L4" s="9"/>
      <c r="M4" s="9"/>
      <c r="N4" s="9"/>
      <c r="O4" s="9"/>
      <c r="P4" s="9"/>
      <c r="Q4" s="9"/>
      <c r="R4" s="9"/>
    </row>
    <row r="5" spans="1:18" x14ac:dyDescent="0.25">
      <c r="A5" s="4" t="s">
        <v>6</v>
      </c>
      <c r="B5" s="5">
        <v>182</v>
      </c>
      <c r="C5" s="5"/>
      <c r="D5" s="5"/>
      <c r="E5" s="5">
        <v>1</v>
      </c>
      <c r="F5" s="5">
        <v>1</v>
      </c>
      <c r="G5" s="5">
        <v>1</v>
      </c>
      <c r="H5" s="5">
        <f t="array" ref="H5">SUM($C$19:$C$23*TRANSPOSE(C5:G5))</f>
        <v>10</v>
      </c>
      <c r="I5" s="5">
        <f t="shared" ref="I5:I14" si="0">B5-H5</f>
        <v>172</v>
      </c>
      <c r="K5" s="9"/>
      <c r="L5" s="9"/>
      <c r="M5" s="9"/>
      <c r="N5" s="9"/>
      <c r="O5" s="9"/>
      <c r="P5" s="9"/>
      <c r="Q5" s="9"/>
      <c r="R5" s="9"/>
    </row>
    <row r="6" spans="1:18" x14ac:dyDescent="0.25">
      <c r="A6" s="4" t="s">
        <v>7</v>
      </c>
      <c r="B6" s="5">
        <v>198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f t="array" ref="H6">SUM($C$19:$C$23*TRANSPOSE(C6:G6))</f>
        <v>43</v>
      </c>
      <c r="I6" s="5">
        <f t="shared" si="0"/>
        <v>155</v>
      </c>
      <c r="K6" s="9"/>
      <c r="L6" s="9"/>
      <c r="M6" s="9"/>
      <c r="N6" s="9"/>
      <c r="O6" s="9"/>
      <c r="P6" s="9"/>
      <c r="Q6" s="9"/>
      <c r="R6" s="9"/>
    </row>
    <row r="7" spans="1:18" x14ac:dyDescent="0.25">
      <c r="A7" s="4" t="s">
        <v>8</v>
      </c>
      <c r="B7" s="5">
        <v>169</v>
      </c>
      <c r="C7" s="5">
        <v>1</v>
      </c>
      <c r="D7" s="5"/>
      <c r="E7" s="5"/>
      <c r="F7" s="5"/>
      <c r="G7" s="5"/>
      <c r="H7" s="5">
        <f t="array" ref="H7">SUM($C$19:$C$23*TRANSPOSE(C7:G7))</f>
        <v>3</v>
      </c>
      <c r="I7" s="5">
        <f t="shared" si="0"/>
        <v>166</v>
      </c>
    </row>
    <row r="8" spans="1:18" x14ac:dyDescent="0.25">
      <c r="A8" s="4" t="s">
        <v>9</v>
      </c>
      <c r="B8" s="5">
        <v>185</v>
      </c>
      <c r="C8" s="5"/>
      <c r="D8" s="5">
        <v>1</v>
      </c>
      <c r="E8" s="5"/>
      <c r="F8" s="5"/>
      <c r="G8" s="5"/>
      <c r="H8" s="5">
        <f t="array" ref="H8">SUM($C$19:$C$23*TRANSPOSE(C8:G8))</f>
        <v>30</v>
      </c>
      <c r="I8" s="5">
        <f t="shared" si="0"/>
        <v>155</v>
      </c>
    </row>
    <row r="9" spans="1:18" x14ac:dyDescent="0.25">
      <c r="A9" s="4" t="s">
        <v>10</v>
      </c>
      <c r="B9" s="5">
        <v>156</v>
      </c>
      <c r="C9" s="5"/>
      <c r="D9" s="5"/>
      <c r="E9" s="5">
        <v>1</v>
      </c>
      <c r="F9" s="5"/>
      <c r="G9" s="5"/>
      <c r="H9" s="5">
        <f t="array" ref="H9">SUM($C$19:$C$23*TRANSPOSE(C9:G9))</f>
        <v>8</v>
      </c>
      <c r="I9" s="5">
        <f t="shared" si="0"/>
        <v>148</v>
      </c>
    </row>
    <row r="10" spans="1:18" x14ac:dyDescent="0.25">
      <c r="A10" s="4" t="s">
        <v>11</v>
      </c>
      <c r="B10" s="5">
        <v>169</v>
      </c>
      <c r="C10" s="5"/>
      <c r="D10" s="5"/>
      <c r="E10" s="5"/>
      <c r="F10" s="5">
        <v>1</v>
      </c>
      <c r="G10" s="5"/>
      <c r="H10" s="5">
        <f t="array" ref="H10">SUM($C$19:$C$23*TRANSPOSE(C10:G10))</f>
        <v>1</v>
      </c>
      <c r="I10" s="5">
        <f t="shared" si="0"/>
        <v>168</v>
      </c>
    </row>
    <row r="11" spans="1:18" x14ac:dyDescent="0.25">
      <c r="A11" s="4" t="s">
        <v>12</v>
      </c>
      <c r="B11" s="5">
        <v>197</v>
      </c>
      <c r="C11" s="5"/>
      <c r="D11" s="5"/>
      <c r="E11" s="5"/>
      <c r="F11" s="5"/>
      <c r="G11" s="5">
        <v>1</v>
      </c>
      <c r="H11" s="5">
        <f t="array" ref="H11">SUM($C$19:$C$23*TRANSPOSE(C11:G11))</f>
        <v>1</v>
      </c>
      <c r="I11" s="5">
        <f t="shared" si="0"/>
        <v>196</v>
      </c>
    </row>
    <row r="12" spans="1:18" x14ac:dyDescent="0.25">
      <c r="A12" s="4" t="s">
        <v>13</v>
      </c>
      <c r="B12" s="5">
        <v>177</v>
      </c>
      <c r="C12" s="5">
        <v>4</v>
      </c>
      <c r="D12" s="5">
        <v>4</v>
      </c>
      <c r="E12" s="5">
        <v>4</v>
      </c>
      <c r="F12" s="5">
        <v>6</v>
      </c>
      <c r="G12" s="5">
        <v>6</v>
      </c>
      <c r="H12" s="5">
        <f t="array" ref="H12">SUM($C$19:$C$23*TRANSPOSE(C12:G12))</f>
        <v>176</v>
      </c>
      <c r="I12" s="5">
        <f t="shared" si="0"/>
        <v>1</v>
      </c>
    </row>
    <row r="13" spans="1:18" x14ac:dyDescent="0.25">
      <c r="A13" s="4" t="s">
        <v>14</v>
      </c>
      <c r="B13" s="5">
        <v>157</v>
      </c>
      <c r="C13" s="5"/>
      <c r="D13" s="5"/>
      <c r="E13" s="5">
        <v>1</v>
      </c>
      <c r="F13" s="5">
        <v>1</v>
      </c>
      <c r="G13" s="5"/>
      <c r="H13" s="5">
        <f t="array" ref="H13">SUM($C$19:$C$23*TRANSPOSE(C13:G13))</f>
        <v>9</v>
      </c>
      <c r="I13" s="5">
        <f t="shared" si="0"/>
        <v>148</v>
      </c>
    </row>
    <row r="14" spans="1:18" x14ac:dyDescent="0.25">
      <c r="A14" s="4" t="s">
        <v>15</v>
      </c>
      <c r="B14" s="5">
        <v>158</v>
      </c>
      <c r="C14" s="5">
        <v>1</v>
      </c>
      <c r="D14" s="5">
        <v>1</v>
      </c>
      <c r="E14" s="5"/>
      <c r="F14" s="5"/>
      <c r="G14" s="5">
        <v>1</v>
      </c>
      <c r="H14" s="5">
        <f t="array" ref="H14">SUM($C$19:$C$23*TRANSPOSE(C14:G14))</f>
        <v>34</v>
      </c>
      <c r="I14" s="5">
        <f t="shared" si="0"/>
        <v>124</v>
      </c>
    </row>
    <row r="15" spans="1:18" x14ac:dyDescent="0.25">
      <c r="B15" s="2"/>
      <c r="I15" s="13">
        <f>SUM(I4:I14)</f>
        <v>1564</v>
      </c>
    </row>
    <row r="16" spans="1:18" x14ac:dyDescent="0.25">
      <c r="B16" s="2"/>
    </row>
    <row r="17" spans="2:3" x14ac:dyDescent="0.25">
      <c r="B17" s="10" t="s">
        <v>18</v>
      </c>
      <c r="C17" s="10"/>
    </row>
    <row r="18" spans="2:3" x14ac:dyDescent="0.25">
      <c r="B18" s="3" t="s">
        <v>19</v>
      </c>
      <c r="C18" s="3" t="s">
        <v>20</v>
      </c>
    </row>
    <row r="19" spans="2:3" x14ac:dyDescent="0.25">
      <c r="B19" s="3" t="s">
        <v>0</v>
      </c>
      <c r="C19" s="6">
        <v>3</v>
      </c>
    </row>
    <row r="20" spans="2:3" x14ac:dyDescent="0.25">
      <c r="B20" s="3" t="s">
        <v>1</v>
      </c>
      <c r="C20" s="6">
        <v>30</v>
      </c>
    </row>
    <row r="21" spans="2:3" x14ac:dyDescent="0.25">
      <c r="B21" s="3" t="s">
        <v>2</v>
      </c>
      <c r="C21" s="6">
        <v>8</v>
      </c>
    </row>
    <row r="22" spans="2:3" x14ac:dyDescent="0.25">
      <c r="B22" s="3" t="s">
        <v>3</v>
      </c>
      <c r="C22" s="6">
        <v>1</v>
      </c>
    </row>
    <row r="23" spans="2:3" x14ac:dyDescent="0.25">
      <c r="B23" s="3" t="s">
        <v>4</v>
      </c>
      <c r="C23" s="6">
        <v>1</v>
      </c>
    </row>
  </sheetData>
  <mergeCells count="7">
    <mergeCell ref="B2:B3"/>
    <mergeCell ref="C2:G2"/>
    <mergeCell ref="A2:A3"/>
    <mergeCell ref="K4:R6"/>
    <mergeCell ref="B17:C17"/>
    <mergeCell ref="I2:I3"/>
    <mergeCell ref="H2:H3"/>
  </mergeCells>
  <pageMargins left="0.7" right="0.7" top="0.75" bottom="0.75" header="0.3" footer="0.3"/>
  <pageSetup paperSize="9" orientation="portrait" horizontalDpi="300" verticalDpi="300" r:id="rId1"/>
  <ignoredErrors>
    <ignoredError sqref="H4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2017-12-28T08:24:25Z</dcterms:modified>
</cp:coreProperties>
</file>