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685" activeTab="0"/>
  </bookViews>
  <sheets>
    <sheet name="декабрь 2017" sheetId="1" r:id="rId1"/>
  </sheets>
  <definedNames>
    <definedName name="_xlfn.DAYS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<sst xmlns="http://schemas.openxmlformats.org/spreadsheetml/2006/main" count="43" uniqueCount="23">
  <si>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Наименование</t>
  </si>
  <si>
    <t>Номер серии</t>
  </si>
  <si>
    <t>Дата/Время</t>
  </si>
  <si>
    <t>Итого часов</t>
  </si>
  <si>
    <t>Дата сдачи
на склад</t>
  </si>
  <si>
    <t>начало</t>
  </si>
  <si>
    <t>окончание</t>
  </si>
  <si>
    <t>день</t>
  </si>
  <si>
    <t>час</t>
  </si>
  <si>
    <t>41217</t>
  </si>
  <si>
    <t>11.12.17</t>
  </si>
  <si>
    <t>Еденица оборудования</t>
  </si>
  <si>
    <t>мг</t>
  </si>
  <si>
    <t>Кол-во</t>
  </si>
  <si>
    <t>шт</t>
  </si>
  <si>
    <t>Операция 1</t>
  </si>
  <si>
    <t>Операция 2</t>
  </si>
  <si>
    <t>Операция 3</t>
  </si>
  <si>
    <t>Операция 4</t>
  </si>
  <si>
    <t>Операция 5</t>
  </si>
  <si>
    <t>Операция 6</t>
  </si>
  <si>
    <t>2. После расчета времени работы одной операции необходимо суммировать Итого часов по каждой операции. думаю так: Z4 =СУММ(I4;L4;O4;R4;U4;X4), но не работает(. Наверное надо заводить в отдельную ячейку минуты и часы!?</t>
  </si>
  <si>
    <t>1. Необходимо посчитать разницу G3:G4 - H3:H4 = I4 (в часах) и так для каждой операции (1,2,3,...). При условии что иногда операция длиться не одну смену (Опер.№3) или переходит с одной смены в другую (Опер.№6). Смена длиться 12 часов, начиная с 8:00 и до 20:00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</si>
</sst>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h:mm;@"/>
    <numFmt numFmtId="174" formatCode="[$-FC19]d\ mmmm\ yyyy\ &quot;г.&quot;"/>
    <numFmt numFmtId="175" formatCode="[$-F400]h:mm:ss\ AM/PM"/>
    <numFmt numFmtId="176" formatCode="\:mm;@"/>
    <numFmt numFmtId="177" formatCode="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1"/>
      <name val="Calibri"/>
      <family val="2"/>
    </font>
    <font>
      <sz val="11"/>
      <color indexed="2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theme="5" tint="0.39998000860214233"/>
      <name val="Calibri"/>
      <family val="2"/>
    </font>
    <font>
      <sz val="11"/>
      <color theme="6" tint="0.399980008602142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9" fillId="13" borderId="10" xfId="0" applyFont="1" applyFill="1" applyBorder="1" applyAlignment="1">
      <alignment horizontal="center" vertical="center"/>
    </xf>
    <xf numFmtId="0" fontId="39" fillId="1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172" fontId="0" fillId="32" borderId="11" xfId="0" applyNumberFormat="1" applyFill="1" applyBorder="1" applyAlignment="1">
      <alignment/>
    </xf>
    <xf numFmtId="173" fontId="0" fillId="32" borderId="12" xfId="0" applyNumberFormat="1" applyFill="1" applyBorder="1" applyAlignment="1">
      <alignment/>
    </xf>
    <xf numFmtId="49" fontId="0" fillId="34" borderId="11" xfId="0" applyNumberFormat="1" applyFill="1" applyBorder="1" applyAlignment="1">
      <alignment horizontal="center" vertical="center"/>
    </xf>
    <xf numFmtId="49" fontId="0" fillId="34" borderId="12" xfId="0" applyNumberFormat="1" applyFill="1" applyBorder="1" applyAlignment="1">
      <alignment horizontal="center" vertical="center"/>
    </xf>
    <xf numFmtId="173" fontId="0" fillId="32" borderId="1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3" fontId="0" fillId="33" borderId="0" xfId="0" applyNumberFormat="1" applyFill="1" applyBorder="1" applyAlignment="1">
      <alignment/>
    </xf>
    <xf numFmtId="173" fontId="0" fillId="32" borderId="0" xfId="0" applyNumberFormat="1" applyFill="1" applyBorder="1" applyAlignment="1">
      <alignment/>
    </xf>
    <xf numFmtId="173" fontId="0" fillId="32" borderId="0" xfId="0" applyNumberForma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39" fillId="32" borderId="11" xfId="0" applyFont="1" applyFill="1" applyBorder="1" applyAlignment="1">
      <alignment horizontal="center" vertical="center" wrapText="1"/>
    </xf>
    <xf numFmtId="0" fontId="39" fillId="32" borderId="12" xfId="0" applyFont="1" applyFill="1" applyBorder="1" applyAlignment="1">
      <alignment horizontal="center" vertical="center" wrapText="1"/>
    </xf>
    <xf numFmtId="0" fontId="39" fillId="13" borderId="11" xfId="0" applyFont="1" applyFill="1" applyBorder="1" applyAlignment="1">
      <alignment horizontal="center" vertical="center"/>
    </xf>
    <xf numFmtId="0" fontId="39" fillId="13" borderId="12" xfId="0" applyFont="1" applyFill="1" applyBorder="1" applyAlignment="1">
      <alignment horizontal="center" vertical="center"/>
    </xf>
    <xf numFmtId="0" fontId="39" fillId="13" borderId="11" xfId="0" applyFont="1" applyFill="1" applyBorder="1" applyAlignment="1">
      <alignment horizontal="center" vertical="center" wrapText="1"/>
    </xf>
    <xf numFmtId="0" fontId="39" fillId="13" borderId="12" xfId="0" applyFont="1" applyFill="1" applyBorder="1" applyAlignment="1">
      <alignment horizontal="center" vertical="center" wrapText="1"/>
    </xf>
    <xf numFmtId="0" fontId="39" fillId="13" borderId="10" xfId="0" applyFont="1" applyFill="1" applyBorder="1" applyAlignment="1">
      <alignment horizontal="center" vertical="center" wrapText="1"/>
    </xf>
    <xf numFmtId="0" fontId="39" fillId="13" borderId="10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13" borderId="13" xfId="0" applyFont="1" applyFill="1" applyBorder="1" applyAlignment="1">
      <alignment horizontal="center" vertical="center"/>
    </xf>
    <xf numFmtId="0" fontId="39" fillId="1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22" fontId="0" fillId="0" borderId="0" xfId="0" applyNumberFormat="1" applyAlignment="1">
      <alignment/>
    </xf>
    <xf numFmtId="175" fontId="0" fillId="0" borderId="0" xfId="0" applyNumberFormat="1" applyAlignment="1">
      <alignment/>
    </xf>
    <xf numFmtId="20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34" borderId="12" xfId="0" applyNumberForma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73" fontId="0" fillId="32" borderId="12" xfId="0" applyNumberFormat="1" applyFill="1" applyBorder="1" applyAlignment="1">
      <alignment horizontal="right"/>
    </xf>
    <xf numFmtId="2" fontId="0" fillId="0" borderId="0" xfId="0" applyNumberFormat="1" applyAlignment="1">
      <alignment/>
    </xf>
    <xf numFmtId="173" fontId="42" fillId="32" borderId="12" xfId="0" applyNumberFormat="1" applyFont="1" applyFill="1" applyBorder="1" applyAlignment="1">
      <alignment/>
    </xf>
    <xf numFmtId="173" fontId="43" fillId="34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zoomScalePageLayoutView="0" workbookViewId="0" topLeftCell="B1">
      <selection activeCell="I19" sqref="I19"/>
    </sheetView>
  </sheetViews>
  <sheetFormatPr defaultColWidth="9.140625" defaultRowHeight="15"/>
  <cols>
    <col min="1" max="1" width="14.57421875" style="0" customWidth="1"/>
    <col min="7" max="7" width="8.140625" style="0" bestFit="1" customWidth="1"/>
    <col min="8" max="8" width="15.28125" style="0" bestFit="1" customWidth="1"/>
    <col min="9" max="9" width="13.00390625" style="0" customWidth="1"/>
    <col min="10" max="10" width="8.140625" style="0" bestFit="1" customWidth="1"/>
    <col min="11" max="11" width="10.8515625" style="0" customWidth="1"/>
    <col min="12" max="12" width="11.7109375" style="0" bestFit="1" customWidth="1"/>
    <col min="13" max="13" width="8.140625" style="0" bestFit="1" customWidth="1"/>
    <col min="15" max="15" width="15.28125" style="0" bestFit="1" customWidth="1"/>
    <col min="16" max="16" width="8.140625" style="0" bestFit="1" customWidth="1"/>
    <col min="17" max="17" width="10.8515625" style="0" bestFit="1" customWidth="1"/>
    <col min="19" max="19" width="7.421875" style="0" bestFit="1" customWidth="1"/>
    <col min="20" max="20" width="10.00390625" style="0" customWidth="1"/>
    <col min="22" max="22" width="8.140625" style="0" bestFit="1" customWidth="1"/>
    <col min="23" max="23" width="10.7109375" style="0" customWidth="1"/>
    <col min="25" max="25" width="11.28125" style="0" customWidth="1"/>
    <col min="26" max="26" width="14.28125" style="0" bestFit="1" customWidth="1"/>
  </cols>
  <sheetData>
    <row r="1" spans="1:26" ht="15">
      <c r="A1" s="26" t="s">
        <v>0</v>
      </c>
      <c r="B1" s="28" t="s">
        <v>12</v>
      </c>
      <c r="C1" s="28" t="s">
        <v>13</v>
      </c>
      <c r="D1" s="30" t="s">
        <v>1</v>
      </c>
      <c r="E1" s="28" t="s">
        <v>14</v>
      </c>
      <c r="F1" s="28" t="s">
        <v>2</v>
      </c>
      <c r="G1" s="30" t="s">
        <v>15</v>
      </c>
      <c r="H1" s="31"/>
      <c r="I1" s="24" t="s">
        <v>3</v>
      </c>
      <c r="J1" s="30" t="s">
        <v>16</v>
      </c>
      <c r="K1" s="30"/>
      <c r="L1" s="24" t="s">
        <v>3</v>
      </c>
      <c r="M1" s="30" t="s">
        <v>17</v>
      </c>
      <c r="N1" s="30"/>
      <c r="O1" s="24" t="s">
        <v>3</v>
      </c>
      <c r="P1" s="34" t="s">
        <v>18</v>
      </c>
      <c r="Q1" s="35"/>
      <c r="R1" s="24" t="s">
        <v>3</v>
      </c>
      <c r="S1" s="34" t="s">
        <v>19</v>
      </c>
      <c r="T1" s="35"/>
      <c r="U1" s="24" t="s">
        <v>3</v>
      </c>
      <c r="V1" s="31" t="s">
        <v>20</v>
      </c>
      <c r="W1" s="31"/>
      <c r="X1" s="24" t="s">
        <v>3</v>
      </c>
      <c r="Y1" s="30" t="s">
        <v>4</v>
      </c>
      <c r="Z1" s="32" t="s">
        <v>3</v>
      </c>
    </row>
    <row r="2" spans="1:26" ht="30">
      <c r="A2" s="27"/>
      <c r="B2" s="29"/>
      <c r="C2" s="29"/>
      <c r="D2" s="30"/>
      <c r="E2" s="29"/>
      <c r="F2" s="29"/>
      <c r="G2" s="1" t="s">
        <v>5</v>
      </c>
      <c r="H2" s="1" t="s">
        <v>6</v>
      </c>
      <c r="I2" s="25"/>
      <c r="J2" s="2" t="s">
        <v>5</v>
      </c>
      <c r="K2" s="2" t="s">
        <v>6</v>
      </c>
      <c r="L2" s="25"/>
      <c r="M2" s="2" t="s">
        <v>5</v>
      </c>
      <c r="N2" s="2" t="s">
        <v>6</v>
      </c>
      <c r="O2" s="25"/>
      <c r="P2" s="1" t="s">
        <v>5</v>
      </c>
      <c r="Q2" s="1" t="s">
        <v>6</v>
      </c>
      <c r="R2" s="25"/>
      <c r="S2" s="1" t="s">
        <v>5</v>
      </c>
      <c r="T2" s="1" t="s">
        <v>6</v>
      </c>
      <c r="U2" s="25"/>
      <c r="V2" s="1" t="s">
        <v>5</v>
      </c>
      <c r="W2" s="1" t="s">
        <v>6</v>
      </c>
      <c r="X2" s="25"/>
      <c r="Y2" s="30"/>
      <c r="Z2" s="33"/>
    </row>
    <row r="3" spans="1:26" ht="15">
      <c r="A3" s="36" t="s">
        <v>11</v>
      </c>
      <c r="B3" s="38">
        <v>20</v>
      </c>
      <c r="C3" s="38">
        <v>30</v>
      </c>
      <c r="D3" s="40" t="s">
        <v>9</v>
      </c>
      <c r="E3" s="38">
        <v>7509</v>
      </c>
      <c r="F3" s="3" t="s">
        <v>7</v>
      </c>
      <c r="G3" s="4">
        <v>43075</v>
      </c>
      <c r="H3" s="4">
        <v>43075</v>
      </c>
      <c r="I3" s="50">
        <f>(H4-G4-(G3=H3)*1/2)+(INT(H3+H4-G3-G4)+(G3=H3))*1/2</f>
        <v>0.14583333333333331</v>
      </c>
      <c r="J3" s="4">
        <v>43075</v>
      </c>
      <c r="K3" s="4">
        <v>43075</v>
      </c>
      <c r="L3" s="50">
        <f>(K4-J4-(J3=K3)*1/2)+(INT(K3+K4-J3-J4)+(J3=K3))*1/2</f>
        <v>0.03472222222222221</v>
      </c>
      <c r="M3" s="4">
        <v>43075</v>
      </c>
      <c r="N3" s="4">
        <v>43077</v>
      </c>
      <c r="O3" s="50">
        <f>(N4-M4-(M3=N3)*1/2)+(INT(N3+N4-M3-M4)+(M3=N3))*1/2</f>
        <v>1.1180555555555556</v>
      </c>
      <c r="P3" s="4">
        <v>43077</v>
      </c>
      <c r="Q3" s="4">
        <v>43077</v>
      </c>
      <c r="R3" s="50">
        <f>(Q4-P4-(P3=Q3)*1/2)+(INT(Q3+Q4-P3-P4)+(P3=Q3))*1/2</f>
        <v>0.125</v>
      </c>
      <c r="S3" s="4"/>
      <c r="T3" s="4"/>
      <c r="U3" s="50">
        <f>(T4-S4-(S3=T3)*1/2)+(INT(T3+T4-S3-S4)+(S3=T3))*1/2</f>
        <v>0</v>
      </c>
      <c r="V3" s="4">
        <v>43077</v>
      </c>
      <c r="W3" s="4">
        <v>43078</v>
      </c>
      <c r="X3" s="50">
        <f>(1/2+W4-V4)+(INT(W3+W4-V3-V4)-(V3=W3))*1/2</f>
        <v>0.38541666666666663</v>
      </c>
      <c r="Y3" s="5"/>
      <c r="Z3" s="51">
        <f>SUMIF($A$1:Y$1,"Итого часов",$A$3:Y$3)</f>
        <v>1.8090277777777777</v>
      </c>
    </row>
    <row r="4" spans="1:26" ht="15">
      <c r="A4" s="37"/>
      <c r="B4" s="39"/>
      <c r="C4" s="39"/>
      <c r="D4" s="41"/>
      <c r="E4" s="39"/>
      <c r="F4" s="6" t="s">
        <v>8</v>
      </c>
      <c r="G4" s="7">
        <v>0.3958333333333333</v>
      </c>
      <c r="H4" s="7">
        <v>0.5416666666666666</v>
      </c>
      <c r="I4" s="48" t="str">
        <f>TEXT(INT(I3)*24+HOUR(I3),"00")&amp;":"&amp;TEXT(MINUTE(I3),"00")</f>
        <v>03:30</v>
      </c>
      <c r="J4" s="7">
        <v>0.5625</v>
      </c>
      <c r="K4" s="7">
        <v>0.5972222222222222</v>
      </c>
      <c r="L4" s="48" t="str">
        <f>TEXT(INT(L3)*24+HOUR(L3),"00")&amp;":"&amp;TEXT(MINUTE(L3),"00")</f>
        <v>00:50</v>
      </c>
      <c r="M4" s="7">
        <v>0.5694444444444444</v>
      </c>
      <c r="N4" s="7">
        <v>0.6875</v>
      </c>
      <c r="O4" s="48" t="str">
        <f>TEXT(INT(O3)*24+HOUR(O3),"00")&amp;":"&amp;TEXT(MINUTE(O3),"00")</f>
        <v>26:50</v>
      </c>
      <c r="P4" s="7">
        <v>0.5833333333333334</v>
      </c>
      <c r="Q4" s="7">
        <v>0.7083333333333334</v>
      </c>
      <c r="R4" s="48" t="str">
        <f>TEXT(INT(R3)*24+HOUR(R3),"00")&amp;":"&amp;TEXT(MINUTE(R3),"00")</f>
        <v>03:00</v>
      </c>
      <c r="S4" s="7"/>
      <c r="T4" s="7"/>
      <c r="U4" s="48" t="str">
        <f>TEXT(INT(U3)*24+HOUR(U3),"00")&amp;":"&amp;TEXT(MINUTE(U3),"00")</f>
        <v>00:00</v>
      </c>
      <c r="V4" s="7">
        <v>0.8020833333333334</v>
      </c>
      <c r="W4" s="7">
        <v>0.6875</v>
      </c>
      <c r="X4" s="48" t="str">
        <f>TEXT(INT(X3)*24+HOUR(X3),"00")&amp;":"&amp;TEXT(MINUTE(X3),"00")</f>
        <v>09:15</v>
      </c>
      <c r="Y4" s="8" t="s">
        <v>10</v>
      </c>
      <c r="Z4" s="46" t="str">
        <f>TEXT(INT(Z3)*24+HOUR(Z3),"00")&amp;":"&amp;TEXT(MINUTE(Z3),"00")</f>
        <v>43:25</v>
      </c>
    </row>
    <row r="5" spans="1:26" ht="15">
      <c r="A5" s="36" t="s">
        <v>11</v>
      </c>
      <c r="B5" s="38">
        <v>20</v>
      </c>
      <c r="C5" s="38">
        <v>30</v>
      </c>
      <c r="D5" s="40" t="s">
        <v>9</v>
      </c>
      <c r="E5" s="38">
        <v>7509</v>
      </c>
      <c r="F5" s="3" t="s">
        <v>7</v>
      </c>
      <c r="G5" s="4"/>
      <c r="H5" s="4"/>
      <c r="I5" s="9"/>
      <c r="J5" s="4"/>
      <c r="K5" s="4"/>
      <c r="L5" s="9"/>
      <c r="M5" s="4"/>
      <c r="N5" s="4"/>
      <c r="O5" s="9"/>
      <c r="P5" s="4"/>
      <c r="Q5" s="4"/>
      <c r="R5" s="9"/>
      <c r="S5" s="4"/>
      <c r="T5" s="4"/>
      <c r="U5" s="9"/>
      <c r="V5" s="4"/>
      <c r="W5" s="4"/>
      <c r="X5" s="9"/>
      <c r="Y5" s="5"/>
      <c r="Z5" s="11"/>
    </row>
    <row r="6" spans="1:26" ht="15">
      <c r="A6" s="37"/>
      <c r="B6" s="39"/>
      <c r="C6" s="39"/>
      <c r="D6" s="41"/>
      <c r="E6" s="39"/>
      <c r="F6" s="6" t="s">
        <v>8</v>
      </c>
      <c r="G6" s="7"/>
      <c r="H6" s="7"/>
      <c r="I6" s="10">
        <f>(1/2+H6-G6)+(INT(H5+H6-G5-G6)-(G5=H5))*1/2</f>
        <v>0</v>
      </c>
      <c r="J6" s="7"/>
      <c r="K6" s="7"/>
      <c r="L6" s="10"/>
      <c r="M6" s="7"/>
      <c r="N6" s="7"/>
      <c r="O6" s="10"/>
      <c r="P6" s="7"/>
      <c r="Q6" s="7"/>
      <c r="R6" s="10"/>
      <c r="S6" s="7"/>
      <c r="T6" s="7"/>
      <c r="U6" s="10"/>
      <c r="V6" s="7"/>
      <c r="W6" s="7"/>
      <c r="X6" s="13"/>
      <c r="Y6" s="8"/>
      <c r="Z6" s="12"/>
    </row>
    <row r="7" spans="1:26" ht="15">
      <c r="A7" s="14"/>
      <c r="B7" s="15"/>
      <c r="C7" s="15"/>
      <c r="D7" s="16"/>
      <c r="E7" s="15"/>
      <c r="F7" s="17"/>
      <c r="G7" s="18"/>
      <c r="H7" s="18"/>
      <c r="I7" s="19"/>
      <c r="J7" s="18"/>
      <c r="K7" s="18"/>
      <c r="L7" s="19"/>
      <c r="M7" s="18"/>
      <c r="N7" s="18"/>
      <c r="O7" s="19"/>
      <c r="P7" s="18"/>
      <c r="Q7" s="18"/>
      <c r="R7" s="19"/>
      <c r="S7" s="18"/>
      <c r="T7" s="18"/>
      <c r="U7" s="19"/>
      <c r="V7" s="18"/>
      <c r="W7" s="18"/>
      <c r="X7" s="20"/>
      <c r="Y7" s="21"/>
      <c r="Z7" s="22"/>
    </row>
    <row r="9" ht="15.75">
      <c r="A9" s="23" t="s">
        <v>22</v>
      </c>
    </row>
    <row r="10" ht="15.75">
      <c r="A10" s="23" t="s">
        <v>21</v>
      </c>
    </row>
    <row r="12" spans="7:26" ht="15">
      <c r="G12" s="42"/>
      <c r="H12" s="42"/>
      <c r="I12" s="45"/>
      <c r="J12" s="42"/>
      <c r="K12" s="42"/>
      <c r="L12" s="45"/>
      <c r="M12" s="42"/>
      <c r="N12" s="42"/>
      <c r="O12" s="45"/>
      <c r="P12" s="42"/>
      <c r="Q12" s="42"/>
      <c r="R12" s="45"/>
      <c r="S12" s="42"/>
      <c r="T12" s="42"/>
      <c r="U12" s="44"/>
      <c r="V12" s="42"/>
      <c r="W12" s="42"/>
      <c r="X12" s="45"/>
      <c r="Z12" s="45"/>
    </row>
    <row r="13" spans="1:26" ht="15">
      <c r="A13" s="43"/>
      <c r="Z13" s="47"/>
    </row>
    <row r="14" spans="1:24" ht="15">
      <c r="A14" s="43"/>
      <c r="G14" s="43"/>
      <c r="H14" s="45"/>
      <c r="I14" s="43"/>
      <c r="V14" s="44"/>
      <c r="W14" s="45"/>
      <c r="X14" s="44"/>
    </row>
    <row r="16" spans="9:18" ht="15">
      <c r="I16" s="42"/>
      <c r="L16" s="42"/>
      <c r="O16" s="42"/>
      <c r="R16" s="42"/>
    </row>
    <row r="18" spans="9:15" ht="15">
      <c r="I18" s="49"/>
      <c r="L18" s="49"/>
      <c r="O18" s="49"/>
    </row>
  </sheetData>
  <sheetProtection/>
  <mergeCells count="30">
    <mergeCell ref="A5:A6"/>
    <mergeCell ref="B5:B6"/>
    <mergeCell ref="C5:C6"/>
    <mergeCell ref="D5:D6"/>
    <mergeCell ref="E5:E6"/>
    <mergeCell ref="A3:A4"/>
    <mergeCell ref="B3:B4"/>
    <mergeCell ref="C3:C4"/>
    <mergeCell ref="D3:D4"/>
    <mergeCell ref="E3:E4"/>
    <mergeCell ref="L1:L2"/>
    <mergeCell ref="M1:N1"/>
    <mergeCell ref="Y1:Y2"/>
    <mergeCell ref="Z1:Z2"/>
    <mergeCell ref="P1:Q1"/>
    <mergeCell ref="R1:R2"/>
    <mergeCell ref="S1:T1"/>
    <mergeCell ref="U1:U2"/>
    <mergeCell ref="V1:W1"/>
    <mergeCell ref="X1:X2"/>
    <mergeCell ref="O1:O2"/>
    <mergeCell ref="A1:A2"/>
    <mergeCell ref="B1:B2"/>
    <mergeCell ref="C1:C2"/>
    <mergeCell ref="D1:D2"/>
    <mergeCell ref="E1:E2"/>
    <mergeCell ref="F1:F2"/>
    <mergeCell ref="G1:H1"/>
    <mergeCell ref="I1:I2"/>
    <mergeCell ref="J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Ilia Kirzhakov</dc:creator>
  <cp:keywords/>
  <dc:description/>
  <cp:lastModifiedBy>Blizniuk Mikhail</cp:lastModifiedBy>
  <dcterms:created xsi:type="dcterms:W3CDTF">2017-12-27T08:13:53Z</dcterms:created>
  <dcterms:modified xsi:type="dcterms:W3CDTF">2017-12-27T10:46:15Z</dcterms:modified>
  <cp:category/>
  <cp:version/>
  <cp:contentType/>
  <cp:contentStatus/>
</cp:coreProperties>
</file>