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15345" windowHeight="682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2" i="5" l="1" a="1"/>
  <c r="F2" i="5" s="1"/>
  <c r="F3" i="5" a="1"/>
  <c r="F3" i="5" s="1"/>
  <c r="F4" i="5" a="1"/>
  <c r="F4" i="5" s="1"/>
  <c r="K3" i="5" l="1" a="1"/>
  <c r="K3" i="5" s="1"/>
  <c r="K4" i="5" a="1"/>
  <c r="K4" i="5" s="1"/>
  <c r="K5" i="5" a="1"/>
  <c r="K5" i="5" s="1"/>
  <c r="J3" i="5" a="1"/>
  <c r="J3" i="5" s="1"/>
  <c r="J4" i="5" a="1"/>
  <c r="J4" i="5" s="1"/>
  <c r="J5" i="5" a="1"/>
  <c r="J5" i="5" s="1"/>
  <c r="I3" i="5" a="1"/>
  <c r="I3" i="5" s="1"/>
  <c r="I4" i="5" a="1"/>
  <c r="I4" i="5" s="1"/>
  <c r="I5" i="5" a="1"/>
  <c r="I5" i="5" s="1"/>
  <c r="K7" i="5" a="1"/>
  <c r="K7" i="5" s="1"/>
  <c r="J7" i="5" a="1"/>
  <c r="J7" i="5" s="1"/>
  <c r="I7" i="5" a="1"/>
  <c r="I7" i="5" s="1"/>
  <c r="I8" i="5" a="1"/>
  <c r="I8" i="5" s="1"/>
  <c r="E9" i="5" l="1"/>
  <c r="E8" i="5"/>
</calcChain>
</file>

<file path=xl/sharedStrings.xml><?xml version="1.0" encoding="utf-8"?>
<sst xmlns="http://schemas.openxmlformats.org/spreadsheetml/2006/main" count="26" uniqueCount="9">
  <si>
    <t>Банан</t>
  </si>
  <si>
    <t>Абрикос</t>
  </si>
  <si>
    <t>Мандарин</t>
  </si>
  <si>
    <t>Киви</t>
  </si>
  <si>
    <t>Столбец1</t>
  </si>
  <si>
    <t>Столбец2</t>
  </si>
  <si>
    <t>Самый популярный</t>
  </si>
  <si>
    <t>2ой по популярности</t>
  </si>
  <si>
    <t>3ий по популярности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</si>
</sst>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top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19" formatCode="dd/mm/yyyy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1:B19" totalsRowShown="0">
  <autoFilter ref="A1:B19"/>
  <tableColumns count="2">
    <tableColumn id="1" name="Столбец1" dataDxfId="6"/>
    <tableColumn id="2" name="Столбец2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Таблица27" displayName="Таблица27" ref="E1:F4" totalsRowShown="0">
  <autoFilter ref="E1:F4"/>
  <tableColumns count="2">
    <tableColumn id="1" name="Столбец1" dataDxfId="4"/>
    <tableColumn id="2" name="Столбец2" dataDxfId="3">
      <calculatedColumnFormula array="1">IFERROR(INDEX(Таблица16[Столбец2],SMALL(ABS(COUNTIFS(Таблица16[Столбец1],Таблица16[Столбец1],Таблица16[Столбец2],Таблица16[Столбец2],Таблица16[Столбец1],Таблица27[[#This Row],[Столбец1]])+(ROW(Таблица16[Столбец1])-1)/10^ROUNDUP(LOG(COUNTA(Таблица16[Столбец1])),0)-(LARGE(COUNTIFS(Таблица16[Столбец2],Таблица16[Столбец2],Таблица16[Столбец1],Таблица27[[#This Row],[Столбец1]]),1))),1)*10^ROUNDUP(LOG(COUNTA(Таблица16[Столбец1])),0)),"")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Таблица49" displayName="Таблица49" ref="H2:K5" totalsRowShown="0">
  <autoFilter ref="H2:K5"/>
  <tableColumns count="4">
    <tableColumn id="1" name="Столбец1"/>
    <tableColumn id="2" name="Самый популярный" dataDxfId="2">
      <calculatedColumnFormula array="1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calculatedColumnFormula>
    </tableColumn>
    <tableColumn id="3" name="2ой по популярности" dataDxfId="1">
      <calculatedColumnFormula array="1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calculatedColumnFormula>
    </tableColumn>
    <tableColumn id="4" name="3ий по популярности" dataDxfId="0">
      <calculatedColumnFormula array="1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9" sqref="J9"/>
    </sheetView>
  </sheetViews>
  <sheetFormatPr defaultRowHeight="15" x14ac:dyDescent="0.25"/>
  <cols>
    <col min="1" max="2" width="11.85546875" customWidth="1"/>
    <col min="5" max="6" width="11.85546875" customWidth="1"/>
    <col min="7" max="7" width="10.140625" bestFit="1" customWidth="1"/>
    <col min="8" max="8" width="12" customWidth="1"/>
    <col min="9" max="9" width="22" customWidth="1"/>
    <col min="10" max="11" width="22.85546875" customWidth="1"/>
  </cols>
  <sheetData>
    <row r="1" spans="1:11" x14ac:dyDescent="0.25">
      <c r="A1" s="1" t="s">
        <v>4</v>
      </c>
      <c r="B1" t="s">
        <v>5</v>
      </c>
      <c r="E1" s="1" t="s">
        <v>4</v>
      </c>
      <c r="F1" t="s">
        <v>5</v>
      </c>
      <c r="G1" s="6"/>
      <c r="H1" s="6"/>
      <c r="I1" s="6"/>
      <c r="J1" s="6"/>
      <c r="K1" s="6"/>
    </row>
    <row r="2" spans="1:11" x14ac:dyDescent="0.25">
      <c r="A2" s="2">
        <v>42856</v>
      </c>
      <c r="B2" s="3" t="s">
        <v>0</v>
      </c>
      <c r="E2" s="1">
        <v>42856</v>
      </c>
      <c r="F2" t="str">
        <f t="array" ref="F2">IFERROR(INDEX(Таблица16[Столбец2],SMALL(ABS(COUNTIFS(Таблица16[Столбец1],Таблица16[Столбец1],Таблица16[Столбец2],Таблица16[Столбец2],Таблица16[Столбец1],Таблица27[[#This Row],[Столбец1]])+(ROW(Таблица16[Столбец1])-1)/10^ROUNDUP(LOG(COUNTA(Таблица16[Столбец1])),0)-(LARGE(COUNTIFS(Таблица16[Столбец2],Таблица16[Столбец2],Таблица16[Столбец1],Таблица27[[#This Row],[Столбец1]]),1))),1)*10^ROUNDUP(LOG(COUNTA(Таблица16[Столбец1])),0)),"")</f>
        <v>Банан</v>
      </c>
      <c r="H2" t="s">
        <v>4</v>
      </c>
      <c r="I2" t="s">
        <v>6</v>
      </c>
      <c r="J2" t="s">
        <v>7</v>
      </c>
      <c r="K2" t="s">
        <v>8</v>
      </c>
    </row>
    <row r="3" spans="1:11" x14ac:dyDescent="0.25">
      <c r="A3" s="2">
        <v>42856</v>
      </c>
      <c r="B3" s="3" t="s">
        <v>0</v>
      </c>
      <c r="E3" s="1">
        <v>42857</v>
      </c>
      <c r="F3" t="str">
        <f t="array" ref="F3">IFERROR(INDEX(Таблица16[Столбец2],SMALL(ABS(COUNTIFS(Таблица16[Столбец1],Таблица16[Столбец1],Таблица16[Столбец2],Таблица16[Столбец2],Таблица16[Столбец1],Таблица27[[#This Row],[Столбец1]])+(ROW(Таблица16[Столбец1])-1)/10^ROUNDUP(LOG(COUNTA(Таблица16[Столбец1])),0)-(LARGE(COUNTIFS(Таблица16[Столбец2],Таблица16[Столбец2],Таблица16[Столбец1],Таблица27[[#This Row],[Столбец1]]),1))),1)*10^ROUNDUP(LOG(COUNTA(Таблица16[Столбец1])),0)),"")</f>
        <v>Абрикос</v>
      </c>
      <c r="H3" s="4">
        <v>42856</v>
      </c>
      <c r="I3" s="3" t="str">
        <f t="array" ref="I3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Банан</v>
      </c>
      <c r="J3" s="3" t="str">
        <f t="array" ref="J3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Мандарин</v>
      </c>
      <c r="K3" s="3" t="str">
        <f t="array" ref="K3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Киви</v>
      </c>
    </row>
    <row r="4" spans="1:11" x14ac:dyDescent="0.25">
      <c r="A4" s="2">
        <v>42856</v>
      </c>
      <c r="B4" s="3" t="s">
        <v>2</v>
      </c>
      <c r="E4" s="1">
        <v>42858</v>
      </c>
      <c r="F4" t="str">
        <f t="array" ref="F4">IFERROR(INDEX(Таблица16[Столбец2],SMALL(ABS(COUNTIFS(Таблица16[Столбец1],Таблица16[Столбец1],Таблица16[Столбец2],Таблица16[Столбец2],Таблица16[Столбец1],Таблица27[[#This Row],[Столбец1]])+(ROW(Таблица16[Столбец1])-1)/10^ROUNDUP(LOG(COUNTA(Таблица16[Столбец1])),0)-(LARGE(COUNTIFS(Таблица16[Столбец2],Таблица16[Столбец2],Таблица16[Столбец1],Таблица27[[#This Row],[Столбец1]]),1))),1)*10^ROUNDUP(LOG(COUNTA(Таблица16[Столбец1])),0)),"")</f>
        <v>Мандарин</v>
      </c>
      <c r="H4" s="4">
        <v>42857</v>
      </c>
      <c r="I4" s="3" t="str">
        <f t="array" ref="I4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Абрикос</v>
      </c>
      <c r="J4" s="3" t="str">
        <f t="array" ref="J4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Киви</v>
      </c>
      <c r="K4" s="3" t="str">
        <f t="array" ref="K4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Мандарин</v>
      </c>
    </row>
    <row r="5" spans="1:11" x14ac:dyDescent="0.25">
      <c r="A5" s="2">
        <v>42856</v>
      </c>
      <c r="B5" s="3" t="s">
        <v>0</v>
      </c>
      <c r="H5" s="4">
        <v>42858</v>
      </c>
      <c r="I5" s="3" t="str">
        <f t="array" ref="I5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Мандарин</v>
      </c>
      <c r="J5" s="3" t="str">
        <f t="array" ref="J5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Банан</v>
      </c>
      <c r="K5" s="3" t="str">
        <f t="array" ref="K5">IFERROR(INDEX(Таблица16[Столбец2],SMALL(ABS(COUNTIFS(Таблица16[Столбец1],Таблица16[Столбец1],Таблица16[Столбец2],Таблица16[Столбец2],Таблица16[Столбец1],Таблица49[[#This Row],[Столбец1]])+(ROW(Таблица16[Столбец1])-1)/10^ROUNDUP(LOG(COUNTA(Таблица16[Столбец1])),0)-(LARGE(COUNTIFS(Таблица16[Столбец2],Таблица16[Столбец2],Таблица16[Столбец1],Таблица49[[#This Row],[Столбец1]]),1)+COLUMN($I:$I)-COLUMN())),1)*10^ROUNDUP(LOG(COUNTA(Таблица16[Столбец1])),0)),"")</f>
        <v>Киви</v>
      </c>
    </row>
    <row r="6" spans="1:11" x14ac:dyDescent="0.25">
      <c r="A6" s="2">
        <v>42856</v>
      </c>
      <c r="B6" s="3" t="s">
        <v>3</v>
      </c>
    </row>
    <row r="7" spans="1:11" x14ac:dyDescent="0.25">
      <c r="A7" s="2">
        <v>42856</v>
      </c>
      <c r="B7" s="3" t="s">
        <v>2</v>
      </c>
      <c r="I7">
        <f t="array" ref="I7">(LARGE(COUNTIFS(Таблица16[Столбец2],Таблица16[Столбец2],Таблица16[Столбец1],$H3),1)+COLUMN($I:$I)-COLUMN())</f>
        <v>3</v>
      </c>
      <c r="J7">
        <f t="array" ref="J7">(LARGE(COUNTIFS(Таблица16[Столбец2],Таблица16[Столбец2],Таблица16[Столбец1],$H3),1)+COLUMN($I:$I)-COLUMN())</f>
        <v>2</v>
      </c>
      <c r="K7">
        <f t="array" ref="K7">(LARGE(COUNTIFS(Таблица16[Столбец2],Таблица16[Столбец2],Таблица16[Столбец1],$H3),1)+COLUMN($I:$I)-COLUMN())</f>
        <v>1</v>
      </c>
    </row>
    <row r="8" spans="1:11" x14ac:dyDescent="0.25">
      <c r="A8" s="2">
        <v>42857</v>
      </c>
      <c r="B8" s="3" t="s">
        <v>1</v>
      </c>
      <c r="E8">
        <f>10^ROUNDUP(LOG(COUNTA(Таблица16[Столбец1])),0)</f>
        <v>100</v>
      </c>
      <c r="I8" t="str">
        <f t="array" ref="I8">INDEX(Таблица16[Столбец2],SMALL(ABS(COUNTIFS(Таблица16[Столбец1],Таблица16[Столбец1],Таблица16[Столбец2],Таблица16[Столбец2],Таблица16[Столбец1],$H3)+(ROW(Таблица16[Столбец1])-1)/10^ROUNDUP(LOG(COUNTA(Таблица16[Столбец1])),0)-3),1)*10^ROUNDUP(LOG(COUNTA(Таблица16[Столбец1])),0))</f>
        <v>Банан</v>
      </c>
    </row>
    <row r="9" spans="1:11" x14ac:dyDescent="0.25">
      <c r="A9" s="2">
        <v>42857</v>
      </c>
      <c r="B9" s="3" t="s">
        <v>3</v>
      </c>
      <c r="E9">
        <f>10^(INT(LOG(COUNTA(Таблица16[Столбец1])))+1)</f>
        <v>100</v>
      </c>
    </row>
    <row r="10" spans="1:11" x14ac:dyDescent="0.25">
      <c r="A10" s="2">
        <v>42857</v>
      </c>
      <c r="B10" s="3" t="s">
        <v>1</v>
      </c>
      <c r="G10" s="5"/>
    </row>
    <row r="11" spans="1:11" x14ac:dyDescent="0.25">
      <c r="A11" s="2">
        <v>42857</v>
      </c>
      <c r="B11" s="3" t="s">
        <v>3</v>
      </c>
    </row>
    <row r="12" spans="1:11" x14ac:dyDescent="0.25">
      <c r="A12" s="2">
        <v>42857</v>
      </c>
      <c r="B12" s="3" t="s">
        <v>2</v>
      </c>
    </row>
    <row r="13" spans="1:11" x14ac:dyDescent="0.25">
      <c r="A13" s="2">
        <v>42857</v>
      </c>
      <c r="B13" s="3" t="s">
        <v>1</v>
      </c>
    </row>
    <row r="14" spans="1:11" x14ac:dyDescent="0.25">
      <c r="A14" s="2">
        <v>42858</v>
      </c>
      <c r="B14" s="3" t="s">
        <v>3</v>
      </c>
    </row>
    <row r="15" spans="1:11" x14ac:dyDescent="0.25">
      <c r="A15" s="2">
        <v>42858</v>
      </c>
      <c r="B15" s="3" t="s">
        <v>2</v>
      </c>
    </row>
    <row r="16" spans="1:11" x14ac:dyDescent="0.25">
      <c r="A16" s="2">
        <v>42858</v>
      </c>
      <c r="B16" s="3" t="s">
        <v>0</v>
      </c>
    </row>
    <row r="17" spans="1:2" x14ac:dyDescent="0.25">
      <c r="A17" s="2">
        <v>42858</v>
      </c>
      <c r="B17" s="3" t="s">
        <v>2</v>
      </c>
    </row>
    <row r="18" spans="1:2" x14ac:dyDescent="0.25">
      <c r="A18" s="2">
        <v>42858</v>
      </c>
      <c r="B18" s="3" t="s">
        <v>0</v>
      </c>
    </row>
    <row r="19" spans="1:2" x14ac:dyDescent="0.25">
      <c r="A19" s="2">
        <v>42858</v>
      </c>
      <c r="B19" s="3" t="s">
        <v>2</v>
      </c>
    </row>
  </sheetData>
  <mergeCells count="1">
    <mergeCell ref="G1:K1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2018-01-06T12:52:07Z</dcterms:created>
  <dcterms:modified xsi:type="dcterms:W3CDTF">2018-01-07T07:56:08Z</dcterms:modified>
</cp:coreProperties>
</file>