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760"/>
  </bookViews>
  <sheets>
    <sheet name="price list" sheetId="2" r:id="rId1"/>
    <sheet name="price list (2)" sheetId="5" r:id="rId2"/>
  </sheets>
  <definedNames>
    <definedName name="джип">'price list'!#REF!</definedName>
    <definedName name="кросс">'price list'!$A$1:$A$10</definedName>
    <definedName name="легк">'price list'!#REF!</definedName>
    <definedName name="Скидка">'price list'!$G$3:$G$8</definedName>
    <definedName name="список">'price list'!$F$3:$F$5</definedName>
    <definedName name="ценакросс">'price list'!$I$5:$I$13</definedName>
    <definedName name="ценалегк">'price list'!$K$5:$K$13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5" l="1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" i="5"/>
  <c r="K6" i="2"/>
  <c r="K7" i="2"/>
  <c r="K8" i="2"/>
  <c r="K9" i="2"/>
  <c r="K10" i="2"/>
  <c r="K11" i="2"/>
  <c r="K12" i="2"/>
  <c r="K13" i="2"/>
  <c r="K5" i="2"/>
  <c r="I7" i="2"/>
  <c r="I8" i="2"/>
  <c r="I9" i="2"/>
  <c r="I10" i="2"/>
  <c r="I11" i="2"/>
  <c r="I12" i="2"/>
  <c r="I13" i="2"/>
  <c r="I6" i="2"/>
  <c r="I5" i="2"/>
</calcChain>
</file>

<file path=xl/sharedStrings.xml><?xml version="1.0" encoding="utf-8"?>
<sst xmlns="http://schemas.openxmlformats.org/spreadsheetml/2006/main" count="27" uniqueCount="17">
  <si>
    <t>№</t>
  </si>
  <si>
    <t>Марка Авто</t>
  </si>
  <si>
    <t>Услуга</t>
  </si>
  <si>
    <t>Цена</t>
  </si>
  <si>
    <t>легк</t>
  </si>
  <si>
    <t>кросс</t>
  </si>
  <si>
    <t>джип</t>
  </si>
  <si>
    <t>Мойка куз</t>
  </si>
  <si>
    <t>Мойка Куз. Сбивка</t>
  </si>
  <si>
    <t>Мойка куз. Пена</t>
  </si>
  <si>
    <t xml:space="preserve">Фен </t>
  </si>
  <si>
    <t xml:space="preserve">Комплекс </t>
  </si>
  <si>
    <t xml:space="preserve">чернение </t>
  </si>
  <si>
    <t xml:space="preserve">пылесос </t>
  </si>
  <si>
    <t>Авто</t>
  </si>
  <si>
    <t>Скидка</t>
  </si>
  <si>
    <t>Бесплатно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</si>
</sst>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2" fillId="0" borderId="0" xfId="1" applyFill="1" applyBorder="1"/>
    <xf numFmtId="0" fontId="0" fillId="0" borderId="0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2" xfId="0" applyFont="1" applyBorder="1"/>
    <xf numFmtId="0" fontId="0" fillId="0" borderId="3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/>
    <xf numFmtId="0" fontId="1" fillId="2" borderId="13" xfId="0" applyFont="1" applyFill="1" applyBorder="1" applyAlignment="1">
      <alignment horizontal="center"/>
    </xf>
    <xf numFmtId="9" fontId="0" fillId="0" borderId="0" xfId="0" applyNumberFormat="1"/>
    <xf numFmtId="9" fontId="0" fillId="0" borderId="8" xfId="0" applyNumberFormat="1" applyBorder="1"/>
    <xf numFmtId="9" fontId="0" fillId="0" borderId="1" xfId="0" applyNumberForma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/>
  </sheetViews>
  <sheetFormatPr baseColWidth="10" defaultColWidth="8.83203125" defaultRowHeight="15" x14ac:dyDescent="0.2"/>
  <cols>
    <col min="1" max="1" width="20.5" customWidth="1"/>
    <col min="2" max="2" width="10.33203125" customWidth="1"/>
    <col min="3" max="3" width="13" customWidth="1"/>
    <col min="5" max="5" width="8.33203125" customWidth="1"/>
  </cols>
  <sheetData>
    <row r="1" spans="1:11" ht="16" thickBot="1" x14ac:dyDescent="0.25">
      <c r="A1" s="4"/>
      <c r="B1" s="9" t="s">
        <v>5</v>
      </c>
      <c r="C1" s="10" t="s">
        <v>4</v>
      </c>
      <c r="D1" s="10" t="s">
        <v>6</v>
      </c>
      <c r="E1" s="2"/>
    </row>
    <row r="2" spans="1:11" x14ac:dyDescent="0.2">
      <c r="A2" s="5" t="s">
        <v>7</v>
      </c>
      <c r="B2" s="5">
        <v>250</v>
      </c>
      <c r="C2" s="5">
        <v>250</v>
      </c>
      <c r="D2" s="5">
        <v>500</v>
      </c>
      <c r="G2" t="s">
        <v>15</v>
      </c>
    </row>
    <row r="3" spans="1:11" x14ac:dyDescent="0.2">
      <c r="A3" s="5" t="s">
        <v>8</v>
      </c>
      <c r="B3" s="5">
        <v>100</v>
      </c>
      <c r="C3" s="5">
        <v>100</v>
      </c>
      <c r="D3" s="5">
        <v>500</v>
      </c>
      <c r="F3" t="s">
        <v>5</v>
      </c>
      <c r="G3" s="20">
        <v>0.05</v>
      </c>
    </row>
    <row r="4" spans="1:11" x14ac:dyDescent="0.2">
      <c r="A4" s="5" t="s">
        <v>9</v>
      </c>
      <c r="B4" s="5">
        <v>200</v>
      </c>
      <c r="C4" s="5">
        <v>200</v>
      </c>
      <c r="D4" s="5">
        <v>400</v>
      </c>
      <c r="F4" t="s">
        <v>4</v>
      </c>
      <c r="G4" s="20">
        <v>0.1</v>
      </c>
    </row>
    <row r="5" spans="1:11" x14ac:dyDescent="0.2">
      <c r="A5" s="5" t="s">
        <v>10</v>
      </c>
      <c r="B5" s="5">
        <v>300</v>
      </c>
      <c r="C5" s="5">
        <v>300</v>
      </c>
      <c r="D5" s="5">
        <v>600</v>
      </c>
      <c r="F5" t="s">
        <v>6</v>
      </c>
      <c r="G5" s="20">
        <v>0.15</v>
      </c>
      <c r="I5" s="5">
        <f>B2</f>
        <v>250</v>
      </c>
      <c r="K5" s="5">
        <f>C2</f>
        <v>250</v>
      </c>
    </row>
    <row r="6" spans="1:11" x14ac:dyDescent="0.2">
      <c r="A6" s="5" t="s">
        <v>11</v>
      </c>
      <c r="B6" s="5">
        <v>150</v>
      </c>
      <c r="C6" s="5">
        <v>150</v>
      </c>
      <c r="D6" s="5">
        <v>700</v>
      </c>
      <c r="G6" s="20">
        <v>0.2</v>
      </c>
      <c r="I6" s="5">
        <f>B3</f>
        <v>100</v>
      </c>
      <c r="K6" s="5">
        <f t="shared" ref="K6:K13" si="0">C3</f>
        <v>100</v>
      </c>
    </row>
    <row r="7" spans="1:11" x14ac:dyDescent="0.2">
      <c r="A7" s="5" t="s">
        <v>12</v>
      </c>
      <c r="B7" s="5">
        <v>250</v>
      </c>
      <c r="C7" s="5">
        <v>250</v>
      </c>
      <c r="D7" s="5">
        <v>800</v>
      </c>
      <c r="G7" s="20">
        <v>0.3</v>
      </c>
      <c r="I7" s="5">
        <f t="shared" ref="I7:I13" si="1">B4</f>
        <v>200</v>
      </c>
      <c r="K7" s="5">
        <f t="shared" si="0"/>
        <v>200</v>
      </c>
    </row>
    <row r="8" spans="1:11" x14ac:dyDescent="0.2">
      <c r="A8" s="5" t="s">
        <v>13</v>
      </c>
      <c r="B8" s="5">
        <v>300</v>
      </c>
      <c r="C8" s="5">
        <v>300</v>
      </c>
      <c r="D8" s="5">
        <v>140</v>
      </c>
      <c r="G8" t="s">
        <v>16</v>
      </c>
      <c r="I8" s="5">
        <f t="shared" si="1"/>
        <v>300</v>
      </c>
      <c r="K8" s="5">
        <f t="shared" si="0"/>
        <v>300</v>
      </c>
    </row>
    <row r="9" spans="1:11" x14ac:dyDescent="0.2">
      <c r="A9" s="5" t="s">
        <v>12</v>
      </c>
      <c r="B9" s="5">
        <v>150</v>
      </c>
      <c r="C9" s="5">
        <v>150</v>
      </c>
      <c r="D9" s="5">
        <v>160</v>
      </c>
      <c r="I9" s="5">
        <f t="shared" si="1"/>
        <v>150</v>
      </c>
      <c r="K9" s="5">
        <f t="shared" si="0"/>
        <v>150</v>
      </c>
    </row>
    <row r="10" spans="1:11" ht="16" thickBot="1" x14ac:dyDescent="0.25">
      <c r="A10" s="6" t="s">
        <v>13</v>
      </c>
      <c r="B10" s="6">
        <v>250</v>
      </c>
      <c r="C10" s="6">
        <v>250</v>
      </c>
      <c r="D10" s="6">
        <v>544</v>
      </c>
      <c r="I10" s="5">
        <f t="shared" si="1"/>
        <v>250</v>
      </c>
      <c r="K10" s="5">
        <f t="shared" si="0"/>
        <v>250</v>
      </c>
    </row>
    <row r="11" spans="1:11" x14ac:dyDescent="0.2">
      <c r="B11" s="3"/>
      <c r="I11" s="5">
        <f t="shared" si="1"/>
        <v>300</v>
      </c>
      <c r="K11" s="5">
        <f t="shared" si="0"/>
        <v>300</v>
      </c>
    </row>
    <row r="12" spans="1:11" x14ac:dyDescent="0.2">
      <c r="I12" s="5">
        <f t="shared" si="1"/>
        <v>150</v>
      </c>
      <c r="K12" s="5">
        <f t="shared" si="0"/>
        <v>150</v>
      </c>
    </row>
    <row r="13" spans="1:11" x14ac:dyDescent="0.2">
      <c r="I13" s="5">
        <f t="shared" si="1"/>
        <v>250</v>
      </c>
      <c r="K13" s="5">
        <f t="shared" si="0"/>
        <v>250</v>
      </c>
    </row>
  </sheetData>
  <sortState ref="A2:B15">
    <sortCondition ref="B2:B15"/>
  </sortState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L2" sqref="L2"/>
    </sheetView>
  </sheetViews>
  <sheetFormatPr baseColWidth="10" defaultColWidth="8.83203125" defaultRowHeight="15" x14ac:dyDescent="0.2"/>
  <cols>
    <col min="1" max="1" width="16.5" customWidth="1"/>
    <col min="2" max="2" width="10.33203125" customWidth="1"/>
    <col min="6" max="6" width="6.33203125" customWidth="1"/>
    <col min="7" max="8" width="21.1640625" customWidth="1"/>
    <col min="9" max="9" width="9.83203125" customWidth="1"/>
    <col min="10" max="10" width="23.5" customWidth="1"/>
    <col min="11" max="11" width="8.83203125" style="1"/>
    <col min="12" max="12" width="10.33203125" bestFit="1" customWidth="1"/>
  </cols>
  <sheetData>
    <row r="1" spans="6:12" ht="16" thickBot="1" x14ac:dyDescent="0.25">
      <c r="F1" s="14" t="s">
        <v>0</v>
      </c>
      <c r="G1" s="15" t="s">
        <v>1</v>
      </c>
      <c r="H1" s="16"/>
      <c r="I1" s="18" t="s">
        <v>14</v>
      </c>
      <c r="J1" s="19" t="s">
        <v>2</v>
      </c>
      <c r="K1" s="18" t="s">
        <v>15</v>
      </c>
      <c r="L1" s="17" t="s">
        <v>3</v>
      </c>
    </row>
    <row r="2" spans="6:12" x14ac:dyDescent="0.2">
      <c r="F2" s="11"/>
      <c r="G2" s="11"/>
      <c r="H2" s="11"/>
      <c r="I2" s="11" t="s">
        <v>6</v>
      </c>
      <c r="J2" s="12" t="s">
        <v>7</v>
      </c>
      <c r="K2" s="21">
        <v>0.1</v>
      </c>
      <c r="L2" s="13">
        <f>IFERROR(VLOOKUP(J2,'price list'!$A$2:$D$10,MATCH($I2,'price list'!$A$1:$D$1,0),0)*(1-K2),"")</f>
        <v>450</v>
      </c>
    </row>
    <row r="3" spans="6:12" x14ac:dyDescent="0.2">
      <c r="F3" s="1"/>
      <c r="G3" s="1"/>
      <c r="H3" s="1"/>
      <c r="I3" s="11" t="s">
        <v>5</v>
      </c>
      <c r="J3" s="12" t="s">
        <v>9</v>
      </c>
      <c r="K3" s="22">
        <v>0.05</v>
      </c>
      <c r="L3" s="13">
        <f>IFERROR(VLOOKUP(J3,'price list'!$A$2:$D$10,MATCH($I3,'price list'!$A$1:$D$1,0),0)*(1-K3),"")</f>
        <v>190</v>
      </c>
    </row>
    <row r="4" spans="6:12" x14ac:dyDescent="0.2">
      <c r="F4" s="1"/>
      <c r="G4" s="1"/>
      <c r="H4" s="1"/>
      <c r="I4" s="11"/>
      <c r="J4" s="12"/>
      <c r="K4" s="22"/>
      <c r="L4" s="13" t="str">
        <f>IFERROR(VLOOKUP(J4,'price list'!$A$2:$D$10,MATCH($I4,'price list'!$A$1:$D$1,0),0)*(1-K4),"")</f>
        <v/>
      </c>
    </row>
    <row r="5" spans="6:12" x14ac:dyDescent="0.2">
      <c r="F5" s="1"/>
      <c r="G5" s="1"/>
      <c r="H5" s="1"/>
      <c r="I5" s="11"/>
      <c r="J5" s="12"/>
      <c r="K5" s="22"/>
      <c r="L5" s="13" t="str">
        <f>IFERROR(VLOOKUP(J5,'price list'!$A$2:$D$10,MATCH($I5,'price list'!$A$1:$D$1,0),0)*(1-K5),"")</f>
        <v/>
      </c>
    </row>
    <row r="6" spans="6:12" x14ac:dyDescent="0.2">
      <c r="F6" s="1"/>
      <c r="G6" s="1"/>
      <c r="H6" s="1"/>
      <c r="I6" s="11"/>
      <c r="J6" s="12"/>
      <c r="K6" s="22"/>
      <c r="L6" s="13" t="str">
        <f>IFERROR(VLOOKUP(J6,'price list'!$A$2:$D$10,MATCH($I6,'price list'!$A$1:$D$1,0),0)*(1-K6),"")</f>
        <v/>
      </c>
    </row>
    <row r="7" spans="6:12" x14ac:dyDescent="0.2">
      <c r="F7" s="1"/>
      <c r="G7" s="1"/>
      <c r="H7" s="1"/>
      <c r="I7" s="11"/>
      <c r="J7" s="12"/>
      <c r="K7" s="22"/>
      <c r="L7" s="13" t="str">
        <f>IFERROR(VLOOKUP(J7,'price list'!$A$2:$D$10,MATCH($I7,'price list'!$A$1:$D$1,0),0)*(1-K7),"")</f>
        <v/>
      </c>
    </row>
    <row r="8" spans="6:12" x14ac:dyDescent="0.2">
      <c r="F8" s="1"/>
      <c r="G8" s="1"/>
      <c r="H8" s="1"/>
      <c r="I8" s="11"/>
      <c r="J8" s="12"/>
      <c r="K8" s="22"/>
      <c r="L8" s="13" t="str">
        <f>IFERROR(VLOOKUP(J8,'price list'!$A$2:$D$10,MATCH($I8,'price list'!$A$1:$D$1,0),0)*(1-K8),"")</f>
        <v/>
      </c>
    </row>
    <row r="9" spans="6:12" x14ac:dyDescent="0.2">
      <c r="F9" s="1"/>
      <c r="G9" s="1"/>
      <c r="H9" s="1"/>
      <c r="I9" s="11"/>
      <c r="J9" s="12"/>
      <c r="K9" s="22"/>
      <c r="L9" s="13" t="str">
        <f>IFERROR(VLOOKUP(J9,'price list'!$A$2:$D$10,MATCH($I9,'price list'!$A$1:$D$1,0),0)*(1-K9),"")</f>
        <v/>
      </c>
    </row>
    <row r="10" spans="6:12" x14ac:dyDescent="0.2">
      <c r="F10" s="1"/>
      <c r="G10" s="1"/>
      <c r="H10" s="1"/>
      <c r="I10" s="11"/>
      <c r="J10" s="12"/>
      <c r="K10" s="22"/>
      <c r="L10" s="13" t="str">
        <f>IFERROR(VLOOKUP(J10,'price list'!$A$2:$D$10,MATCH($I10,'price list'!$A$1:$D$1,0),0)*(1-K10),"")</f>
        <v/>
      </c>
    </row>
    <row r="11" spans="6:12" x14ac:dyDescent="0.2">
      <c r="F11" s="1"/>
      <c r="G11" s="1"/>
      <c r="H11" s="1"/>
      <c r="I11" s="11"/>
      <c r="J11" s="12"/>
      <c r="K11" s="22"/>
      <c r="L11" s="13" t="str">
        <f>IFERROR(VLOOKUP(J11,'price list'!$A$2:$D$10,MATCH($I11,'price list'!$A$1:$D$1,0),0)*(1-K11),"")</f>
        <v/>
      </c>
    </row>
    <row r="12" spans="6:12" x14ac:dyDescent="0.2">
      <c r="F12" s="1"/>
      <c r="G12" s="1"/>
      <c r="H12" s="1"/>
      <c r="I12" s="11"/>
      <c r="J12" s="12"/>
      <c r="K12" s="22"/>
      <c r="L12" s="13" t="str">
        <f>IFERROR(VLOOKUP(J12,'price list'!$A$2:$D$10,MATCH($I12,'price list'!$A$1:$D$1,0),0)*(1-K12),"")</f>
        <v/>
      </c>
    </row>
    <row r="13" spans="6:12" x14ac:dyDescent="0.2">
      <c r="F13" s="1"/>
      <c r="G13" s="1"/>
      <c r="H13" s="1"/>
      <c r="I13" s="11"/>
      <c r="J13" s="12"/>
      <c r="K13" s="22"/>
      <c r="L13" s="13" t="str">
        <f>IFERROR(VLOOKUP(J13,'price list'!$A$2:$D$10,MATCH($I13,'price list'!$A$1:$D$1,0),0)*(1-K13),"")</f>
        <v/>
      </c>
    </row>
    <row r="14" spans="6:12" x14ac:dyDescent="0.2">
      <c r="F14" s="1"/>
      <c r="G14" s="1"/>
      <c r="H14" s="1"/>
      <c r="I14" s="11"/>
      <c r="J14" s="12"/>
      <c r="K14" s="22"/>
      <c r="L14" s="13" t="str">
        <f>IFERROR(VLOOKUP(J14,'price list'!$A$2:$D$10,MATCH($I14,'price list'!$A$1:$D$1,0),0)*(1-K14),"")</f>
        <v/>
      </c>
    </row>
    <row r="15" spans="6:12" x14ac:dyDescent="0.2">
      <c r="F15" s="1"/>
      <c r="G15" s="1"/>
      <c r="H15" s="1"/>
      <c r="I15" s="11"/>
      <c r="J15" s="12"/>
      <c r="K15" s="22"/>
      <c r="L15" s="13" t="str">
        <f>IFERROR(VLOOKUP(J15,'price list'!$A$2:$D$10,MATCH($I15,'price list'!$A$1:$D$1,0),0)*(1-K15),"")</f>
        <v/>
      </c>
    </row>
    <row r="16" spans="6:12" x14ac:dyDescent="0.2">
      <c r="F16" s="1"/>
      <c r="G16" s="1"/>
      <c r="H16" s="1"/>
      <c r="I16" s="11"/>
      <c r="J16" s="12"/>
      <c r="K16" s="22"/>
      <c r="L16" s="13" t="str">
        <f>IFERROR(VLOOKUP(J16,'price list'!$A$2:$D$10,MATCH($I16,'price list'!$A$1:$D$1,0),0)*(1-K16),"")</f>
        <v/>
      </c>
    </row>
    <row r="17" spans="6:12" x14ac:dyDescent="0.2">
      <c r="F17" s="1"/>
      <c r="G17" s="1"/>
      <c r="H17" s="1"/>
      <c r="I17" s="11"/>
      <c r="J17" s="12"/>
      <c r="K17" s="22"/>
      <c r="L17" s="13" t="str">
        <f>IFERROR(VLOOKUP(J17,'price list'!$A$2:$D$10,MATCH($I17,'price list'!$A$1:$D$1,0),0)*(1-K17),"")</f>
        <v/>
      </c>
    </row>
    <row r="18" spans="6:12" x14ac:dyDescent="0.2">
      <c r="F18" s="1"/>
      <c r="G18" s="1"/>
      <c r="H18" s="1"/>
      <c r="I18" s="11"/>
      <c r="J18" s="12"/>
      <c r="K18" s="22"/>
      <c r="L18" s="13" t="str">
        <f>IFERROR(VLOOKUP(J18,'price list'!$A$2:$D$10,MATCH($I18,'price list'!$A$1:$D$1,0),0)*(1-K18),"")</f>
        <v/>
      </c>
    </row>
    <row r="19" spans="6:12" x14ac:dyDescent="0.2">
      <c r="F19" s="1"/>
      <c r="G19" s="1"/>
      <c r="H19" s="1"/>
      <c r="I19" s="11"/>
      <c r="J19" s="12"/>
      <c r="K19" s="22"/>
      <c r="L19" s="13" t="str">
        <f>IFERROR(VLOOKUP(J19,'price list'!$A$2:$D$10,MATCH($I19,'price list'!$A$1:$D$1,0),0)*(1-K19),"")</f>
        <v/>
      </c>
    </row>
    <row r="20" spans="6:12" x14ac:dyDescent="0.2">
      <c r="F20" s="1"/>
      <c r="G20" s="1"/>
      <c r="H20" s="1"/>
      <c r="I20" s="11"/>
      <c r="J20" s="12"/>
      <c r="K20" s="22"/>
      <c r="L20" s="13" t="str">
        <f>IFERROR(VLOOKUP(J20,'price list'!$A$2:$D$10,MATCH($I20,'price list'!$A$1:$D$1,0),0)*(1-K20),"")</f>
        <v/>
      </c>
    </row>
    <row r="21" spans="6:12" x14ac:dyDescent="0.2">
      <c r="F21" s="1"/>
      <c r="G21" s="1"/>
      <c r="H21" s="1"/>
      <c r="I21" s="11"/>
      <c r="J21" s="12"/>
      <c r="K21" s="22"/>
      <c r="L21" s="13" t="str">
        <f>IFERROR(VLOOKUP(J21,'price list'!$A$2:$D$10,MATCH($I21,'price list'!$A$1:$D$1,0),0)*(1-K21),"")</f>
        <v/>
      </c>
    </row>
    <row r="22" spans="6:12" x14ac:dyDescent="0.2">
      <c r="F22" s="1"/>
      <c r="G22" s="1"/>
      <c r="H22" s="1"/>
      <c r="I22" s="11"/>
      <c r="J22" s="12"/>
      <c r="K22" s="22"/>
      <c r="L22" s="13" t="str">
        <f>IFERROR(VLOOKUP(J22,'price list'!$A$2:$D$10,MATCH($I22,'price list'!$A$1:$D$1,0),0)*(1-K22),"")</f>
        <v/>
      </c>
    </row>
    <row r="23" spans="6:12" x14ac:dyDescent="0.2">
      <c r="F23" s="1"/>
      <c r="G23" s="1"/>
      <c r="H23" s="1"/>
      <c r="I23" s="11"/>
      <c r="J23" s="12"/>
      <c r="K23" s="22"/>
      <c r="L23" s="13" t="str">
        <f>IFERROR(VLOOKUP(J23,'price list'!$A$2:$D$10,MATCH($I23,'price list'!$A$1:$D$1,0),0)*(1-K23),"")</f>
        <v/>
      </c>
    </row>
    <row r="24" spans="6:12" x14ac:dyDescent="0.2">
      <c r="F24" s="1"/>
      <c r="G24" s="1"/>
      <c r="H24" s="1"/>
      <c r="I24" s="11"/>
      <c r="J24" s="12"/>
      <c r="K24" s="22"/>
      <c r="L24" s="13" t="str">
        <f>IFERROR(VLOOKUP(J24,'price list'!$A$2:$D$10,MATCH($I24,'price list'!$A$1:$D$1,0),0)*(1-K24),"")</f>
        <v/>
      </c>
    </row>
    <row r="25" spans="6:12" x14ac:dyDescent="0.2">
      <c r="F25" s="1"/>
      <c r="G25" s="1"/>
      <c r="H25" s="1"/>
      <c r="I25" s="11"/>
      <c r="J25" s="12"/>
      <c r="K25" s="22"/>
      <c r="L25" s="13" t="str">
        <f>IFERROR(VLOOKUP(J25,'price list'!$A$2:$D$10,MATCH($I25,'price list'!$A$1:$D$1,0),0)*(1-K25),"")</f>
        <v/>
      </c>
    </row>
    <row r="26" spans="6:12" x14ac:dyDescent="0.2">
      <c r="F26" s="1"/>
      <c r="G26" s="1"/>
      <c r="H26" s="1"/>
      <c r="I26" s="11"/>
      <c r="J26" s="12"/>
      <c r="K26" s="22"/>
      <c r="L26" s="13" t="str">
        <f>IFERROR(VLOOKUP(J26,'price list'!$A$2:$D$10,MATCH($I26,'price list'!$A$1:$D$1,0),0)*(1-K26),"")</f>
        <v/>
      </c>
    </row>
    <row r="27" spans="6:12" x14ac:dyDescent="0.2">
      <c r="F27" s="1"/>
      <c r="G27" s="1"/>
      <c r="H27" s="1"/>
      <c r="I27" s="11"/>
      <c r="J27" s="12"/>
      <c r="K27" s="22"/>
      <c r="L27" s="8"/>
    </row>
    <row r="28" spans="6:12" x14ac:dyDescent="0.2">
      <c r="F28" s="1"/>
      <c r="G28" s="1"/>
      <c r="H28" s="1"/>
      <c r="I28" s="11"/>
      <c r="J28" s="12"/>
      <c r="K28" s="22"/>
      <c r="L28" s="8"/>
    </row>
    <row r="29" spans="6:12" x14ac:dyDescent="0.2">
      <c r="F29" s="1"/>
      <c r="G29" s="1"/>
      <c r="H29" s="1"/>
      <c r="I29" s="11"/>
      <c r="J29" s="12"/>
      <c r="K29" s="22"/>
      <c r="L29" s="8"/>
    </row>
    <row r="30" spans="6:12" x14ac:dyDescent="0.2">
      <c r="F30" s="1"/>
      <c r="G30" s="1"/>
      <c r="H30" s="1"/>
      <c r="I30" s="11"/>
      <c r="J30" s="12"/>
      <c r="K30" s="22"/>
      <c r="L30" s="8"/>
    </row>
    <row r="31" spans="6:12" x14ac:dyDescent="0.2">
      <c r="F31" s="1"/>
      <c r="G31" s="1"/>
      <c r="H31" s="1"/>
      <c r="I31" s="11"/>
      <c r="J31" s="12"/>
      <c r="K31" s="22"/>
      <c r="L31" s="8"/>
    </row>
    <row r="32" spans="6:12" x14ac:dyDescent="0.2">
      <c r="F32" s="1"/>
      <c r="G32" s="1"/>
      <c r="H32" s="1"/>
      <c r="I32" s="11"/>
      <c r="J32" s="12"/>
      <c r="K32" s="22"/>
      <c r="L32" s="8"/>
    </row>
    <row r="33" spans="1:12" x14ac:dyDescent="0.2">
      <c r="A33" s="3"/>
      <c r="B33" s="3"/>
      <c r="F33" s="1"/>
      <c r="G33" s="1"/>
      <c r="H33" s="1"/>
      <c r="I33" s="11"/>
      <c r="J33" s="12"/>
      <c r="K33" s="22"/>
      <c r="L33" s="8"/>
    </row>
    <row r="34" spans="1:12" x14ac:dyDescent="0.2">
      <c r="A34" s="3"/>
      <c r="B34" s="3"/>
      <c r="F34" s="1"/>
      <c r="G34" s="1"/>
      <c r="H34" s="1"/>
      <c r="I34" s="11"/>
      <c r="J34" s="12"/>
      <c r="K34" s="22"/>
      <c r="L34" s="8"/>
    </row>
    <row r="35" spans="1:12" x14ac:dyDescent="0.2">
      <c r="A35" s="3"/>
      <c r="B35" s="3"/>
      <c r="F35" s="1"/>
      <c r="G35" s="1"/>
      <c r="H35" s="1"/>
      <c r="I35" s="11"/>
      <c r="J35" s="12"/>
      <c r="K35" s="22"/>
      <c r="L35" s="8"/>
    </row>
    <row r="36" spans="1:12" x14ac:dyDescent="0.2">
      <c r="A36" s="3"/>
      <c r="B36" s="3"/>
      <c r="F36" s="1"/>
      <c r="G36" s="1"/>
      <c r="H36" s="1"/>
      <c r="I36" s="11"/>
      <c r="J36" s="12"/>
      <c r="K36" s="22"/>
      <c r="L36" s="8"/>
    </row>
    <row r="37" spans="1:12" x14ac:dyDescent="0.2">
      <c r="A37" s="3"/>
      <c r="B37" s="3"/>
      <c r="F37" s="1"/>
      <c r="G37" s="1"/>
      <c r="H37" s="1"/>
      <c r="I37" s="11"/>
      <c r="J37" s="12"/>
      <c r="L37" s="8"/>
    </row>
    <row r="38" spans="1:12" x14ac:dyDescent="0.2">
      <c r="A38" s="3"/>
      <c r="B38" s="3"/>
      <c r="F38" s="1"/>
      <c r="G38" s="1"/>
      <c r="H38" s="1"/>
      <c r="I38" s="11"/>
      <c r="J38" s="12"/>
      <c r="L38" s="8"/>
    </row>
    <row r="39" spans="1:12" x14ac:dyDescent="0.2">
      <c r="A39" s="3"/>
      <c r="B39" s="3"/>
      <c r="F39" s="1"/>
      <c r="G39" s="1"/>
      <c r="H39" s="1"/>
      <c r="I39" s="11"/>
      <c r="J39" s="12"/>
      <c r="L39" s="8"/>
    </row>
    <row r="40" spans="1:12" x14ac:dyDescent="0.2">
      <c r="F40" s="1"/>
      <c r="G40" s="1"/>
      <c r="H40" s="1"/>
      <c r="I40" s="11"/>
      <c r="J40" s="12"/>
      <c r="L40" s="8"/>
    </row>
    <row r="41" spans="1:12" x14ac:dyDescent="0.2">
      <c r="F41" s="1"/>
      <c r="G41" s="1"/>
      <c r="H41" s="1"/>
      <c r="I41" s="11"/>
      <c r="J41" s="12"/>
      <c r="L41" s="8"/>
    </row>
    <row r="42" spans="1:12" x14ac:dyDescent="0.2">
      <c r="F42" s="1"/>
      <c r="G42" s="1"/>
      <c r="H42" s="1"/>
      <c r="I42" s="11"/>
      <c r="J42" s="7"/>
      <c r="L42" s="8"/>
    </row>
    <row r="43" spans="1:12" x14ac:dyDescent="0.2">
      <c r="F43" s="1"/>
      <c r="G43" s="1"/>
      <c r="H43" s="1"/>
      <c r="I43" s="11"/>
      <c r="J43" s="7"/>
      <c r="L43" s="8"/>
    </row>
    <row r="44" spans="1:12" x14ac:dyDescent="0.2">
      <c r="F44" s="1"/>
      <c r="G44" s="1"/>
      <c r="H44" s="1"/>
      <c r="I44" s="11"/>
      <c r="J44" s="7"/>
      <c r="L44" s="8"/>
    </row>
    <row r="45" spans="1:12" x14ac:dyDescent="0.2">
      <c r="F45" s="1"/>
      <c r="G45" s="1"/>
      <c r="H45" s="1"/>
      <c r="I45" s="11"/>
      <c r="J45" s="7"/>
      <c r="L45" s="8"/>
    </row>
    <row r="46" spans="1:12" x14ac:dyDescent="0.2">
      <c r="F46" s="1"/>
      <c r="G46" s="1"/>
      <c r="H46" s="1"/>
      <c r="I46" s="11"/>
      <c r="J46" s="7"/>
      <c r="L46" s="8"/>
    </row>
    <row r="47" spans="1:12" x14ac:dyDescent="0.2">
      <c r="F47" s="1"/>
      <c r="G47" s="1"/>
      <c r="H47" s="1"/>
      <c r="I47" s="1"/>
      <c r="J47" s="7"/>
      <c r="L47" s="8"/>
    </row>
    <row r="48" spans="1:12" x14ac:dyDescent="0.2">
      <c r="F48" s="1"/>
      <c r="G48" s="1"/>
      <c r="H48" s="1"/>
      <c r="I48" s="1"/>
      <c r="J48" s="7"/>
      <c r="L48" s="8"/>
    </row>
    <row r="49" spans="6:12" x14ac:dyDescent="0.2">
      <c r="F49" s="1"/>
      <c r="G49" s="1"/>
      <c r="H49" s="1"/>
      <c r="I49" s="1"/>
      <c r="J49" s="7"/>
      <c r="L49" s="8"/>
    </row>
    <row r="50" spans="6:12" x14ac:dyDescent="0.2">
      <c r="F50" s="1"/>
      <c r="G50" s="1"/>
      <c r="H50" s="1"/>
      <c r="I50" s="1"/>
      <c r="J50" s="7"/>
      <c r="L50" s="8"/>
    </row>
  </sheetData>
  <dataValidations count="4">
    <dataValidation type="list" allowBlank="1" showInputMessage="1" showErrorMessage="1" sqref="I1 I47:I1048576">
      <formula1>выборр</formula1>
    </dataValidation>
    <dataValidation type="list" allowBlank="1" showInputMessage="1" showErrorMessage="1" sqref="J1">
      <formula1>"ДВССЫЛ($I12)"</formula1>
    </dataValidation>
    <dataValidation type="list" showInputMessage="1" showErrorMessage="1" sqref="I2:I46">
      <formula1>список</formula1>
    </dataValidation>
    <dataValidation type="list" showInputMessage="1" showErrorMessage="1" sqref="K2:K26">
      <formula1>Скидка</formula1>
    </dataValidation>
  </dataValidations>
  <pageMargins left="0.7" right="0.7" top="0.75" bottom="0.75" header="0.3" footer="0.3"/>
  <pageSetup paperSize="9" orientation="portrait" horizontalDpi="30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'price list'!$A$2:$A$10</xm:f>
          </x14:formula1>
          <xm:sqref>J2:J50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price list</vt:lpstr>
      <vt:lpstr>price list (2)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</dc:creator>
  <cp:lastModifiedBy>пользователь Microsoft Office</cp:lastModifiedBy>
  <dcterms:created xsi:type="dcterms:W3CDTF">2017-03-02T07:47:09Z</dcterms:created>
  <dcterms:modified xsi:type="dcterms:W3CDTF">2018-01-16T05:17:22Z</dcterms:modified>
</cp:coreProperties>
</file>