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es\Downloads\"/>
    </mc:Choice>
  </mc:AlternateContent>
  <bookViews>
    <workbookView xWindow="0" yWindow="0" windowWidth="19200" windowHeight="7050" activeTab="2"/>
  </bookViews>
  <sheets>
    <sheet name="главная" sheetId="1" r:id="rId1"/>
    <sheet name="номенклатура" sheetId="3" r:id="rId2"/>
    <sheet name="бланк" sheetId="2" r:id="rId3"/>
  </sheets>
  <calcPr calcId="162913"/>
</workbook>
</file>

<file path=xl/calcChain.xml><?xml version="1.0" encoding="utf-8"?>
<calcChain xmlns="http://schemas.openxmlformats.org/spreadsheetml/2006/main">
  <c r="L12" i="2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B1" i="1"/>
  <c r="A1" i="1"/>
</calcChain>
</file>

<file path=xl/sharedStrings.xml><?xml version="1.0" encoding="utf-8"?>
<sst xmlns="http://schemas.openxmlformats.org/spreadsheetml/2006/main" count="178" uniqueCount="116">
  <si>
    <t>ВЧДЭ-5</t>
  </si>
  <si>
    <t>Батайск</t>
  </si>
  <si>
    <t>Температура</t>
  </si>
  <si>
    <t>Пирометр</t>
  </si>
  <si>
    <t>Кельвин</t>
  </si>
  <si>
    <t>0407077</t>
  </si>
  <si>
    <t>0407099</t>
  </si>
  <si>
    <t>0407113</t>
  </si>
  <si>
    <t>0407129</t>
  </si>
  <si>
    <t>0407135</t>
  </si>
  <si>
    <t>0407150</t>
  </si>
  <si>
    <t>0407176</t>
  </si>
  <si>
    <t>Подразделение</t>
  </si>
  <si>
    <t>Станция</t>
  </si>
  <si>
    <t>Наименование</t>
  </si>
  <si>
    <t>Тип</t>
  </si>
  <si>
    <t>Номер</t>
  </si>
  <si>
    <t>Фам.</t>
  </si>
  <si>
    <t>71</t>
  </si>
  <si>
    <t>И</t>
  </si>
  <si>
    <t>С1</t>
  </si>
  <si>
    <t>Осциллограф</t>
  </si>
  <si>
    <t>С1-137</t>
  </si>
  <si>
    <t>0257</t>
  </si>
  <si>
    <t>0261</t>
  </si>
  <si>
    <t>Радио</t>
  </si>
  <si>
    <t>72</t>
  </si>
  <si>
    <t>П</t>
  </si>
  <si>
    <t>ТВ/</t>
  </si>
  <si>
    <t>РВ/</t>
  </si>
  <si>
    <t>Иванов</t>
  </si>
  <si>
    <t>Петров</t>
  </si>
  <si>
    <t>СИСТЕМА КАЛИБРОВКИ СРЕДСТВ ИЗМЕРЕНИЙ 
В ОАО «РЖД» 
СЕВЕРО-КАВКАЗСКИЙ ЦЕНТР МЕТРОЛОГИИ 
Северо-Кавказской железной дороги – 
филиала ОАО «РЖД»</t>
  </si>
  <si>
    <t>СЕРТИФИКАТ КАЛИБРОВКИ СРЕДСТВА ИЗМЕРЕНИЙ</t>
  </si>
  <si>
    <t>№</t>
  </si>
  <si>
    <t>-</t>
  </si>
  <si>
    <t>/</t>
  </si>
  <si>
    <t>Действителен до:</t>
  </si>
  <si>
    <t>«</t>
  </si>
  <si>
    <t>»</t>
  </si>
  <si>
    <t>2018 г.</t>
  </si>
  <si>
    <t>Средство измерений:</t>
  </si>
  <si>
    <t>наименование средств измерений, тип</t>
  </si>
  <si>
    <t>(если в состав средства измерений входят несколько автономных блоков, то приводят их перечень)</t>
  </si>
  <si>
    <t>заводской номер (номера)</t>
  </si>
  <si>
    <t>представленное</t>
  </si>
  <si>
    <t xml:space="preserve">наименование и адрес подразделения ОАО “РЖД” (или юридического лица), </t>
  </si>
  <si>
    <t xml:space="preserve">представившего средство измерений на калибровку, ИНН и КПП (если они существуют)  </t>
  </si>
  <si>
    <t>калибровка выполнена в соответствии с:</t>
  </si>
  <si>
    <t>наименование документа (документов)</t>
  </si>
  <si>
    <t>на основании которого (которых) выполнена калибровка</t>
  </si>
  <si>
    <t xml:space="preserve">на основании результатов калибровки признано соответствующим </t>
  </si>
  <si>
    <t xml:space="preserve">требованиям, установленным в: </t>
  </si>
  <si>
    <t xml:space="preserve">наименование и условное обозначение (если имеется) документа, </t>
  </si>
  <si>
    <t>которым установлены требования к средству измерений</t>
  </si>
  <si>
    <t>Место знака калибровки</t>
  </si>
  <si>
    <t>Нач. отдела по калибровке СИ</t>
  </si>
  <si>
    <t>Должность руководителя подразделения</t>
  </si>
  <si>
    <t>подмись</t>
  </si>
  <si>
    <t>инициалы, фамилия</t>
  </si>
  <si>
    <t>Калибровщик</t>
  </si>
  <si>
    <t>подпись</t>
  </si>
  <si>
    <t>Дата выдачи сертификата о калибровке</t>
  </si>
  <si>
    <t>В последствии в этой таблице производится множество всевозможных расчетов, не хватает только автоматического заполнения бланков (сертификатов) о проделанной работе. Таблица немаленькая, порядка 10 тыс.строк на "главном" листе, приведенном в примере, сертификатов получается год от года по-разному, но порядка 5 тыс. и без автоматического заполнения всё это делать муторно (надоело в общем сертификаты заполнять)</t>
  </si>
  <si>
    <t>http://www.planetaexcel.ru/techniques/7/93/</t>
  </si>
  <si>
    <t xml:space="preserve"> http://www.planetaexcel.ru/techniques/2/1233/</t>
  </si>
  <si>
    <t xml:space="preserve"> http://www.planetaexcel.ru/techniques/2/106/</t>
  </si>
  <si>
    <t xml:space="preserve">Читал эти темы:   </t>
  </si>
  <si>
    <t>Кельвин-Диполь</t>
  </si>
  <si>
    <t>Кельвин-Компакт</t>
  </si>
  <si>
    <t>КМ</t>
  </si>
  <si>
    <t>если "температура", то "ТВ/" - расположить по стрелке</t>
  </si>
  <si>
    <t>если "И", то "ИН" - по стрелке</t>
  </si>
  <si>
    <t>номер прибора и месяц также разнести по своим направлениям</t>
  </si>
  <si>
    <t>ИН</t>
  </si>
  <si>
    <t>ПВ</t>
  </si>
  <si>
    <t>На скриншоте:</t>
  </si>
  <si>
    <t>Милливольтметр</t>
  </si>
  <si>
    <r>
      <t>GVT</t>
    </r>
    <r>
      <rPr>
        <sz val="10"/>
        <rFont val="Arial"/>
        <family val="2"/>
        <charset val="204"/>
      </rPr>
      <t>-417</t>
    </r>
    <r>
      <rPr>
        <sz val="10"/>
        <color indexed="10"/>
        <rFont val="Arial"/>
        <family val="2"/>
        <charset val="204"/>
      </rPr>
      <t>B</t>
    </r>
  </si>
  <si>
    <t>Мультиметр</t>
  </si>
  <si>
    <t>В7-62</t>
  </si>
  <si>
    <r>
      <t>DSO</t>
    </r>
    <r>
      <rPr>
        <sz val="10"/>
        <rFont val="Arial"/>
        <family val="2"/>
        <charset val="204"/>
      </rPr>
      <t>-1062</t>
    </r>
    <r>
      <rPr>
        <sz val="10"/>
        <color indexed="10"/>
        <rFont val="Arial"/>
        <family val="2"/>
        <charset val="204"/>
      </rPr>
      <t>B</t>
    </r>
  </si>
  <si>
    <t>Р5</t>
  </si>
  <si>
    <t>Кабельный прибор</t>
  </si>
  <si>
    <t>ИРК-ПРО АЛЬФА</t>
  </si>
  <si>
    <t>В3</t>
  </si>
  <si>
    <t>В7</t>
  </si>
  <si>
    <t>Атрибут</t>
  </si>
  <si>
    <t>Тип СИ</t>
  </si>
  <si>
    <t>Шифр</t>
  </si>
  <si>
    <t>Нормативка</t>
  </si>
  <si>
    <t>на скриншоте отмечена цифрами 1 и 2</t>
  </si>
  <si>
    <t>"атрибут" использую для других вычислений в таблице</t>
  </si>
  <si>
    <t>Начну с пояснения - выполняются работы по "обслуживанию" приборов, результаты записываются в журнал, из журнала данные вводятся в настоящую таблицу Excel, а именно: вводится номер сертификата (в примере "71" и "72") и первая буква фамилии работника (соответственно "И" и "П"), производившего данное "обслуживание".</t>
  </si>
  <si>
    <t xml:space="preserve">Замечу, что номера сертификатов могут числовым обозначением повторяться, а различия будут в буквах, то есть Иванов и Петров имеют свой личный уникальный идентификатор ("ИН" и "ПВ" соответственно) и сертификаты 71-ТВ/ИН (№71-температура/Иванов) и 71-ТВ/ПВ будут разными номерами сертификатов. </t>
  </si>
  <si>
    <t>если "И", то "Иванов" - по другой стрелке</t>
  </si>
  <si>
    <t>вроде что-то подходит, а вот как всё это увязать толково, не хватает умения</t>
  </si>
  <si>
    <t>В идеале хотелось бы получить следующий результат - я так же из журнала ввожу в таблицу номер сертификата с идентификатором работника, а Excel заполняет сертификат за сертификатом автоматически и сохраняет либо на отдельном листе в книге (друг за другом), либо в один документ Word-а (так же - друг за другом). Если данный вариант экспорта невозможен, то пусть уж хоть какой-нибудь, но автоматический</t>
  </si>
  <si>
    <t>желтые 1 и 2 -  столбцы на листе "номенклатура" (буду дорабатывать позднее)</t>
  </si>
  <si>
    <t>буду заполнять позднее</t>
  </si>
  <si>
    <t>светло- и темнозеленые - сцепить и расположить по стрелке (надо использовать вспомогательные столбцы и скрывать ячейки?)</t>
  </si>
  <si>
    <t>http://www.excelworld.ru/publ/hacks/integration/excel_with_other_office/58-1-0-127</t>
  </si>
  <si>
    <t xml:space="preserve">скриншот - </t>
  </si>
  <si>
    <t>http://images.vfl.ru/ii/1515677971/9db86c07/20103569.jpg</t>
  </si>
  <si>
    <t xml:space="preserve">На приведенном ниже скриншоте нарисовал стрелки что откуда из таблицы и куда надо в сертификат вставлять </t>
  </si>
  <si>
    <t>дата</t>
  </si>
  <si>
    <t>ном</t>
  </si>
  <si>
    <t>температура</t>
  </si>
  <si>
    <t>радио</t>
  </si>
  <si>
    <t>выбор</t>
  </si>
  <si>
    <t>прим1</t>
  </si>
  <si>
    <t>прим2</t>
  </si>
  <si>
    <t>Наименование2</t>
  </si>
  <si>
    <t>Наименование3</t>
  </si>
  <si>
    <t>Тип СИ4</t>
  </si>
  <si>
    <t>Шифр5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</si>
</sst>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0" tint="-0.49998474074526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72" fontId="1" fillId="0" borderId="0"/>
  </cellStyleXfs>
  <cellXfs count="147">
    <xf numFmtId="0" fontId="0" fillId="0" borderId="0" xfId="0"/>
    <xf numFmtId="49" fontId="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  <xf numFmtId="0" fontId="0" fillId="0" borderId="0" xfId="0"/>
    <xf numFmtId="0" fontId="1" fillId="2" borderId="1" xfId="2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  <xf numFmtId="0" fontId="1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/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0" fontId="0" fillId="0" borderId="5" xfId="0" applyBorder="1" applyAlignment="1"/>
    <xf numFmtId="0" fontId="0" fillId="0" borderId="15" xfId="0" applyBorder="1" applyAlignment="1"/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14" xfId="0" applyBorder="1" applyAlignment="1"/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4" fillId="0" borderId="0" xfId="1" applyFill="1" applyBorder="1" applyAlignment="1"/>
    <xf numFmtId="0" fontId="4" fillId="0" borderId="0" xfId="1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Стиль 1" xfId="3"/>
  </cellStyles>
  <dxfs count="24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/>
  </dxfs>
  <tableStyles count="1" defaultTableStyle="TableStyleMedium2" defaultPivotStyle="PivotStyleLight16">
    <tableStyle name="Стиль таблицы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Q10" totalsRowShown="0" headerRowDxfId="6" dataDxfId="7" dataCellStyle="Обычный 2">
  <autoFilter ref="A3:Q10"/>
  <tableColumns count="17">
    <tableColumn id="1" name="выбор" dataDxfId="4"/>
    <tableColumn id="2" name="Подразделение" dataDxfId="5" dataCellStyle="Обычный 2"/>
    <tableColumn id="3" name="Станция" dataDxfId="22" dataCellStyle="Обычный 2"/>
    <tableColumn id="4" name="Наименование" dataDxfId="21" dataCellStyle="Обычный 2"/>
    <tableColumn id="5" name="Тип" dataDxfId="20" dataCellStyle="Обычный 2"/>
    <tableColumn id="6" name="Номер" dataDxfId="19" dataCellStyle="Обычный 2"/>
    <tableColumn id="7" name="Наименование2" dataDxfId="18" dataCellStyle="Обычный 2"/>
    <tableColumn id="8" name="Тип СИ" dataDxfId="17" dataCellStyle="Обычный 2"/>
    <tableColumn id="9" name="Шифр" dataDxfId="16" dataCellStyle="Обычный 2"/>
    <tableColumn id="10" name="Наименование3" dataDxfId="15" dataCellStyle="Обычный 2"/>
    <tableColumn id="11" name="Тип СИ4" dataDxfId="14" dataCellStyle="Обычный 2"/>
    <tableColumn id="12" name="Шифр5" dataDxfId="13" dataCellStyle="Обычный 2"/>
    <tableColumn id="13" name="дата" dataDxfId="12" dataCellStyle="Обычный 2"/>
    <tableColumn id="14" name="ном" dataDxfId="11" dataCellStyle="Обычный 2"/>
    <tableColumn id="15" name="Фам." dataDxfId="10" dataCellStyle="Обычный 2"/>
    <tableColumn id="16" name="прим1" dataDxfId="9" dataCellStyle="Обычный 2"/>
    <tableColumn id="17" name="прим2" dataDxfId="8" dataCellStyle="Обычный 2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netaexcel.ru/techniques/2/106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planetaexcel.ru/techniques/2/1233/" TargetMode="External"/><Relationship Id="rId1" Type="http://schemas.openxmlformats.org/officeDocument/2006/relationships/hyperlink" Target="http://www.planetaexcel.ru/techniques/7/9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mages.vfl.ru/ii/1515677971/9db86c07/20103569.jpg" TargetMode="External"/><Relationship Id="rId4" Type="http://schemas.openxmlformats.org/officeDocument/2006/relationships/hyperlink" Target="http://www.excelworld.ru/publ/hacks/integration/excel_with_other_office/58-1-0-12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15" sqref="H15"/>
    </sheetView>
  </sheetViews>
  <sheetFormatPr defaultRowHeight="14.5" outlineLevelRow="1" x14ac:dyDescent="0.35"/>
  <cols>
    <col min="1" max="1" width="8.7265625" style="138"/>
    <col min="2" max="2" width="16.453125" style="137" customWidth="1"/>
    <col min="3" max="3" width="14.81640625" style="137" customWidth="1"/>
    <col min="4" max="4" width="16.453125" style="137" customWidth="1"/>
    <col min="5" max="5" width="19.1796875" style="137" customWidth="1"/>
    <col min="6" max="6" width="12.453125" style="137" customWidth="1"/>
    <col min="7" max="7" width="16.90625" style="137" customWidth="1"/>
    <col min="8" max="9" width="12.453125" style="137" customWidth="1"/>
    <col min="10" max="10" width="16.90625" style="137" customWidth="1"/>
    <col min="11" max="12" width="12.453125" style="137" customWidth="1"/>
    <col min="13" max="16384" width="8.7265625" style="137"/>
  </cols>
  <sheetData>
    <row r="1" spans="1:17" x14ac:dyDescent="0.35">
      <c r="A1" s="138">
        <f>MATCH(1,A4:A10,)</f>
        <v>2</v>
      </c>
      <c r="B1" s="137" t="str">
        <f>INDEX(B4:B10,$A$1)</f>
        <v>ВЧДЭ-5</v>
      </c>
      <c r="C1" s="137" t="str">
        <f t="shared" ref="C1:Q1" si="0">INDEX(C4:C10,$A$1)</f>
        <v>Батайск</v>
      </c>
      <c r="D1" s="137" t="str">
        <f t="shared" si="0"/>
        <v>Пирометр</v>
      </c>
      <c r="E1" s="137" t="str">
        <f t="shared" si="0"/>
        <v>Кельвин</v>
      </c>
      <c r="F1" s="137" t="str">
        <f t="shared" si="0"/>
        <v>0407099</v>
      </c>
      <c r="G1" s="137">
        <f t="shared" si="0"/>
        <v>0</v>
      </c>
      <c r="H1" s="137">
        <f t="shared" si="0"/>
        <v>0</v>
      </c>
      <c r="I1" s="137">
        <f t="shared" si="0"/>
        <v>0</v>
      </c>
      <c r="J1" s="137">
        <f t="shared" si="0"/>
        <v>0</v>
      </c>
      <c r="K1" s="137">
        <f t="shared" si="0"/>
        <v>0</v>
      </c>
      <c r="L1" s="137">
        <f t="shared" si="0"/>
        <v>0</v>
      </c>
      <c r="M1" s="137">
        <f t="shared" si="0"/>
        <v>0</v>
      </c>
      <c r="N1" s="137">
        <f t="shared" si="0"/>
        <v>0</v>
      </c>
      <c r="O1" s="137">
        <f t="shared" si="0"/>
        <v>0</v>
      </c>
      <c r="P1" s="137">
        <f t="shared" si="0"/>
        <v>0</v>
      </c>
      <c r="Q1" s="137">
        <f t="shared" si="0"/>
        <v>0</v>
      </c>
    </row>
    <row r="2" spans="1:17" x14ac:dyDescent="0.35">
      <c r="G2" s="145" t="s">
        <v>107</v>
      </c>
      <c r="H2" s="145"/>
      <c r="I2" s="145"/>
      <c r="J2" s="145" t="s">
        <v>108</v>
      </c>
      <c r="K2" s="145"/>
      <c r="L2" s="145"/>
    </row>
    <row r="3" spans="1:17" x14ac:dyDescent="0.35">
      <c r="A3" s="138" t="s">
        <v>109</v>
      </c>
      <c r="B3" s="138" t="s">
        <v>12</v>
      </c>
      <c r="C3" s="138" t="s">
        <v>13</v>
      </c>
      <c r="D3" s="138" t="s">
        <v>14</v>
      </c>
      <c r="E3" s="138" t="s">
        <v>15</v>
      </c>
      <c r="F3" s="138" t="s">
        <v>16</v>
      </c>
      <c r="G3" s="138" t="s">
        <v>112</v>
      </c>
      <c r="H3" s="138" t="s">
        <v>88</v>
      </c>
      <c r="I3" s="138" t="s">
        <v>89</v>
      </c>
      <c r="J3" s="138" t="s">
        <v>113</v>
      </c>
      <c r="K3" s="138" t="s">
        <v>114</v>
      </c>
      <c r="L3" s="138" t="s">
        <v>115</v>
      </c>
      <c r="M3" s="138" t="s">
        <v>105</v>
      </c>
      <c r="N3" s="138" t="s">
        <v>106</v>
      </c>
      <c r="O3" s="138" t="s">
        <v>17</v>
      </c>
      <c r="P3" s="138" t="s">
        <v>110</v>
      </c>
      <c r="Q3" s="138" t="s">
        <v>111</v>
      </c>
    </row>
    <row r="4" spans="1:17" ht="22.5" customHeight="1" outlineLevel="1" x14ac:dyDescent="0.35">
      <c r="B4" s="132" t="s">
        <v>0</v>
      </c>
      <c r="C4" s="132" t="s">
        <v>1</v>
      </c>
      <c r="D4" s="133" t="s">
        <v>3</v>
      </c>
      <c r="E4" s="134" t="s">
        <v>4</v>
      </c>
      <c r="F4" s="134" t="s">
        <v>5</v>
      </c>
      <c r="G4" s="134"/>
      <c r="H4" s="134"/>
      <c r="I4" s="134"/>
      <c r="J4" s="134"/>
      <c r="K4" s="134"/>
      <c r="L4" s="134"/>
      <c r="M4" s="135"/>
      <c r="N4" s="135"/>
      <c r="O4" s="135"/>
      <c r="P4" s="135"/>
      <c r="Q4" s="135"/>
    </row>
    <row r="5" spans="1:17" ht="22.5" customHeight="1" outlineLevel="1" x14ac:dyDescent="0.35">
      <c r="A5" s="138">
        <v>1</v>
      </c>
      <c r="B5" s="132" t="s">
        <v>0</v>
      </c>
      <c r="C5" s="132" t="s">
        <v>1</v>
      </c>
      <c r="D5" s="133" t="s">
        <v>3</v>
      </c>
      <c r="E5" s="134" t="s">
        <v>4</v>
      </c>
      <c r="F5" s="134" t="s">
        <v>6</v>
      </c>
      <c r="G5" s="134"/>
      <c r="H5" s="134"/>
      <c r="I5" s="134"/>
      <c r="J5" s="134"/>
      <c r="K5" s="134"/>
      <c r="L5" s="134"/>
      <c r="M5" s="135"/>
      <c r="N5" s="135"/>
      <c r="O5" s="135"/>
      <c r="P5" s="135"/>
      <c r="Q5" s="135"/>
    </row>
    <row r="6" spans="1:17" ht="22.5" customHeight="1" outlineLevel="1" x14ac:dyDescent="0.35">
      <c r="B6" s="132" t="s">
        <v>0</v>
      </c>
      <c r="C6" s="132" t="s">
        <v>1</v>
      </c>
      <c r="D6" s="133" t="s">
        <v>3</v>
      </c>
      <c r="E6" s="134" t="s">
        <v>4</v>
      </c>
      <c r="F6" s="134" t="s">
        <v>7</v>
      </c>
      <c r="G6" s="134"/>
      <c r="H6" s="134"/>
      <c r="I6" s="134"/>
      <c r="J6" s="134"/>
      <c r="K6" s="134"/>
      <c r="L6" s="134"/>
      <c r="M6" s="135"/>
      <c r="N6" s="135" t="s">
        <v>18</v>
      </c>
      <c r="O6" s="135" t="s">
        <v>19</v>
      </c>
      <c r="P6" s="135"/>
      <c r="Q6" s="135"/>
    </row>
    <row r="7" spans="1:17" ht="22.5" customHeight="1" outlineLevel="1" x14ac:dyDescent="0.35">
      <c r="A7" s="138">
        <v>2</v>
      </c>
      <c r="B7" s="132" t="s">
        <v>0</v>
      </c>
      <c r="C7" s="132" t="s">
        <v>1</v>
      </c>
      <c r="D7" s="133" t="s">
        <v>3</v>
      </c>
      <c r="E7" s="134" t="s">
        <v>4</v>
      </c>
      <c r="F7" s="134" t="s">
        <v>8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22.5" customHeight="1" outlineLevel="1" x14ac:dyDescent="0.35">
      <c r="B8" s="132" t="s">
        <v>0</v>
      </c>
      <c r="C8" s="132" t="s">
        <v>1</v>
      </c>
      <c r="D8" s="133" t="s">
        <v>3</v>
      </c>
      <c r="E8" s="134" t="s">
        <v>4</v>
      </c>
      <c r="F8" s="134" t="s">
        <v>9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 spans="1:17" ht="22.5" customHeight="1" outlineLevel="1" x14ac:dyDescent="0.35">
      <c r="B9" s="132" t="s">
        <v>0</v>
      </c>
      <c r="C9" s="132" t="s">
        <v>1</v>
      </c>
      <c r="D9" s="133" t="s">
        <v>3</v>
      </c>
      <c r="E9" s="134" t="s">
        <v>4</v>
      </c>
      <c r="F9" s="134" t="s">
        <v>10</v>
      </c>
      <c r="G9" s="134"/>
      <c r="H9" s="134"/>
      <c r="I9" s="134"/>
      <c r="J9" s="134"/>
      <c r="K9" s="134"/>
      <c r="L9" s="134"/>
      <c r="M9" s="135"/>
      <c r="N9" s="135"/>
      <c r="O9" s="135"/>
      <c r="P9" s="135"/>
      <c r="Q9" s="135"/>
    </row>
    <row r="10" spans="1:17" ht="22.5" customHeight="1" outlineLevel="1" x14ac:dyDescent="0.35">
      <c r="B10" s="132" t="s">
        <v>0</v>
      </c>
      <c r="C10" s="132" t="s">
        <v>1</v>
      </c>
      <c r="D10" s="133" t="s">
        <v>3</v>
      </c>
      <c r="E10" s="134" t="s">
        <v>4</v>
      </c>
      <c r="F10" s="134" t="s">
        <v>11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x14ac:dyDescent="0.35">
      <c r="B11" s="137" t="s">
        <v>2</v>
      </c>
    </row>
    <row r="12" spans="1:17" outlineLevel="1" x14ac:dyDescent="0.35">
      <c r="B12" s="132" t="s">
        <v>0</v>
      </c>
      <c r="C12" s="132" t="s">
        <v>1</v>
      </c>
      <c r="D12" s="133" t="s">
        <v>21</v>
      </c>
      <c r="E12" s="133" t="s">
        <v>22</v>
      </c>
      <c r="F12" s="136" t="s">
        <v>23</v>
      </c>
      <c r="G12" s="136"/>
      <c r="H12" s="136"/>
      <c r="I12" s="136"/>
      <c r="J12" s="136"/>
      <c r="K12" s="136"/>
      <c r="L12" s="136"/>
      <c r="M12" s="135"/>
      <c r="N12" s="135"/>
      <c r="O12" s="135"/>
      <c r="P12" s="135"/>
      <c r="Q12" s="135"/>
    </row>
    <row r="13" spans="1:17" outlineLevel="1" x14ac:dyDescent="0.35">
      <c r="B13" s="132" t="s">
        <v>0</v>
      </c>
      <c r="C13" s="132" t="s">
        <v>1</v>
      </c>
      <c r="D13" s="133" t="s">
        <v>21</v>
      </c>
      <c r="E13" s="133" t="s">
        <v>22</v>
      </c>
      <c r="F13" s="136" t="s">
        <v>24</v>
      </c>
      <c r="G13" s="136"/>
      <c r="H13" s="136"/>
      <c r="I13" s="136"/>
      <c r="J13" s="136"/>
      <c r="K13" s="136"/>
      <c r="L13" s="136"/>
      <c r="M13" s="135"/>
      <c r="N13" s="135" t="s">
        <v>26</v>
      </c>
      <c r="O13" s="135" t="s">
        <v>27</v>
      </c>
      <c r="P13" s="135"/>
      <c r="Q13" s="135"/>
    </row>
    <row r="14" spans="1:17" x14ac:dyDescent="0.35">
      <c r="B14" s="137" t="s">
        <v>25</v>
      </c>
    </row>
    <row r="17" spans="1:17" x14ac:dyDescent="0.35">
      <c r="B17" s="137" t="s">
        <v>2</v>
      </c>
      <c r="C17" s="137" t="s">
        <v>28</v>
      </c>
      <c r="E17" s="137" t="s">
        <v>30</v>
      </c>
      <c r="F17" s="137" t="s">
        <v>19</v>
      </c>
      <c r="M17" s="137" t="s">
        <v>74</v>
      </c>
    </row>
    <row r="18" spans="1:17" x14ac:dyDescent="0.35">
      <c r="B18" s="137" t="s">
        <v>25</v>
      </c>
      <c r="C18" s="137" t="s">
        <v>29</v>
      </c>
      <c r="E18" s="137" t="s">
        <v>31</v>
      </c>
      <c r="F18" s="137" t="s">
        <v>27</v>
      </c>
      <c r="M18" s="137" t="s">
        <v>75</v>
      </c>
    </row>
    <row r="20" spans="1:17" x14ac:dyDescent="0.35">
      <c r="B20" s="139" t="s">
        <v>93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</row>
    <row r="21" spans="1:17" x14ac:dyDescent="0.35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1:17" x14ac:dyDescent="0.35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</row>
    <row r="23" spans="1:17" x14ac:dyDescent="0.35">
      <c r="B23" s="139" t="s">
        <v>63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</row>
    <row r="24" spans="1:17" x14ac:dyDescent="0.35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7" x14ac:dyDescent="0.35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</row>
    <row r="26" spans="1:17" x14ac:dyDescent="0.35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</row>
    <row r="27" spans="1:17" x14ac:dyDescent="0.35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</row>
    <row r="28" spans="1:17" x14ac:dyDescent="0.35">
      <c r="B28" s="141" t="s">
        <v>67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x14ac:dyDescent="0.35">
      <c r="B29" s="142" t="s">
        <v>64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x14ac:dyDescent="0.35">
      <c r="B30" s="142" t="s">
        <v>65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7" x14ac:dyDescent="0.35">
      <c r="B31" s="142" t="s">
        <v>66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 s="143" customFormat="1" x14ac:dyDescent="0.35">
      <c r="A32" s="146"/>
      <c r="B32" s="142" t="s">
        <v>101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</row>
    <row r="33" spans="2:17" x14ac:dyDescent="0.35">
      <c r="B33" s="141" t="s">
        <v>96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35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</row>
    <row r="35" spans="2:17" x14ac:dyDescent="0.35">
      <c r="B35" s="141" t="s">
        <v>104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35">
      <c r="B36" s="144" t="s">
        <v>102</v>
      </c>
      <c r="C36" s="142" t="s">
        <v>103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35">
      <c r="B37" s="137" t="s">
        <v>76</v>
      </c>
    </row>
    <row r="38" spans="2:17" x14ac:dyDescent="0.35">
      <c r="B38" s="137" t="s">
        <v>98</v>
      </c>
    </row>
    <row r="39" spans="2:17" x14ac:dyDescent="0.35">
      <c r="B39" s="137" t="s">
        <v>100</v>
      </c>
    </row>
    <row r="40" spans="2:17" x14ac:dyDescent="0.35">
      <c r="B40" s="137" t="s">
        <v>71</v>
      </c>
    </row>
    <row r="41" spans="2:17" x14ac:dyDescent="0.35">
      <c r="B41" s="137" t="s">
        <v>72</v>
      </c>
    </row>
    <row r="42" spans="2:17" x14ac:dyDescent="0.35">
      <c r="B42" s="137" t="s">
        <v>95</v>
      </c>
    </row>
    <row r="43" spans="2:17" x14ac:dyDescent="0.35">
      <c r="B43" s="137" t="s">
        <v>73</v>
      </c>
    </row>
    <row r="45" spans="2:17" x14ac:dyDescent="0.35">
      <c r="B45" s="139" t="s">
        <v>94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</row>
    <row r="46" spans="2:17" x14ac:dyDescent="0.35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</row>
    <row r="47" spans="2:17" x14ac:dyDescent="0.3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</row>
    <row r="49" spans="2:17" x14ac:dyDescent="0.35">
      <c r="B49" s="139" t="s">
        <v>97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</row>
    <row r="50" spans="2:17" x14ac:dyDescent="0.35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</row>
    <row r="51" spans="2:17" x14ac:dyDescent="0.35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</row>
  </sheetData>
  <mergeCells count="6">
    <mergeCell ref="B20:Q22"/>
    <mergeCell ref="B23:Q26"/>
    <mergeCell ref="B45:Q47"/>
    <mergeCell ref="B49:Q51"/>
    <mergeCell ref="G2:I2"/>
    <mergeCell ref="J2:L2"/>
  </mergeCells>
  <conditionalFormatting sqref="A3">
    <cfRule type="expression" dxfId="1" priority="2" stopIfTrue="1">
      <formula>COUNTA($A$4:$A$10)&gt;1</formula>
    </cfRule>
  </conditionalFormatting>
  <conditionalFormatting sqref="A4:A10">
    <cfRule type="expression" dxfId="0" priority="1" stopIfTrue="1">
      <formula>AND($A4&lt;&gt;0,$A4&lt;&gt;1)</formula>
    </cfRule>
  </conditionalFormatting>
  <hyperlinks>
    <hyperlink ref="B29" r:id="rId1"/>
    <hyperlink ref="B30" r:id="rId2"/>
    <hyperlink ref="B31" r:id="rId3"/>
    <hyperlink ref="A32:IV32" r:id="rId4" display="http://www.excelworld.ru/publ/hacks/integration/excel_with_other_office/58-1-0-127"/>
    <hyperlink ref="C36" r:id="rId5"/>
  </hyperlinks>
  <pageMargins left="0.7" right="0.7" top="0.75" bottom="0.75" header="0.3" footer="0.3"/>
  <pageSetup paperSize="9" orientation="portrait" r:id="rId6"/>
  <ignoredErrors>
    <ignoredError sqref="N13 F12:F13" numberStoredAsText="1"/>
  </ignoredErrors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1" sqref="B1:D1"/>
    </sheetView>
  </sheetViews>
  <sheetFormatPr defaultRowHeight="14.5" x14ac:dyDescent="0.35"/>
  <cols>
    <col min="1" max="1" width="15" customWidth="1"/>
    <col min="2" max="2" width="16.1796875" customWidth="1"/>
    <col min="3" max="3" width="18.26953125" customWidth="1"/>
    <col min="4" max="4" width="10.453125" customWidth="1"/>
    <col min="5" max="5" width="66.81640625" customWidth="1"/>
  </cols>
  <sheetData>
    <row r="1" spans="1:11" s="12" customFormat="1" x14ac:dyDescent="0.35">
      <c r="A1" s="20" t="s">
        <v>87</v>
      </c>
      <c r="B1" s="21" t="s">
        <v>14</v>
      </c>
      <c r="C1" s="22" t="s">
        <v>88</v>
      </c>
      <c r="D1" s="21" t="s">
        <v>89</v>
      </c>
      <c r="E1" s="27" t="s">
        <v>90</v>
      </c>
      <c r="F1" s="18"/>
      <c r="G1" s="18"/>
      <c r="H1" s="18"/>
      <c r="I1" s="18"/>
      <c r="J1" s="18"/>
      <c r="K1" s="18"/>
    </row>
    <row r="2" spans="1:11" x14ac:dyDescent="0.35">
      <c r="A2" s="9" t="s">
        <v>2</v>
      </c>
      <c r="B2" s="6" t="s">
        <v>3</v>
      </c>
      <c r="C2" s="1" t="s">
        <v>4</v>
      </c>
      <c r="D2" s="6" t="s">
        <v>28</v>
      </c>
      <c r="E2" s="6" t="s">
        <v>91</v>
      </c>
    </row>
    <row r="3" spans="1:11" x14ac:dyDescent="0.35">
      <c r="A3" s="11" t="s">
        <v>2</v>
      </c>
      <c r="B3" s="2" t="s">
        <v>3</v>
      </c>
      <c r="C3" s="3" t="s">
        <v>68</v>
      </c>
      <c r="D3" s="6" t="s">
        <v>28</v>
      </c>
      <c r="E3" s="6" t="s">
        <v>99</v>
      </c>
    </row>
    <row r="4" spans="1:11" x14ac:dyDescent="0.35">
      <c r="A4" s="9" t="s">
        <v>2</v>
      </c>
      <c r="B4" s="6" t="s">
        <v>3</v>
      </c>
      <c r="C4" s="1" t="s">
        <v>69</v>
      </c>
      <c r="D4" s="6" t="s">
        <v>28</v>
      </c>
      <c r="E4" s="6"/>
    </row>
    <row r="5" spans="1:11" x14ac:dyDescent="0.35">
      <c r="A5" s="9" t="s">
        <v>2</v>
      </c>
      <c r="B5" s="6" t="s">
        <v>3</v>
      </c>
      <c r="C5" s="5" t="s">
        <v>70</v>
      </c>
      <c r="D5" s="6" t="s">
        <v>28</v>
      </c>
      <c r="E5" s="6"/>
    </row>
    <row r="6" spans="1:11" x14ac:dyDescent="0.35">
      <c r="A6" s="10"/>
      <c r="B6" s="4" t="s">
        <v>2</v>
      </c>
      <c r="C6" s="8"/>
      <c r="D6" s="7"/>
      <c r="E6" s="19"/>
    </row>
    <row r="7" spans="1:11" ht="25" x14ac:dyDescent="0.35">
      <c r="A7" s="9" t="s">
        <v>82</v>
      </c>
      <c r="B7" s="6" t="s">
        <v>83</v>
      </c>
      <c r="C7" s="1" t="s">
        <v>84</v>
      </c>
      <c r="D7" s="6" t="s">
        <v>29</v>
      </c>
      <c r="E7" s="6"/>
    </row>
    <row r="8" spans="1:11" x14ac:dyDescent="0.35">
      <c r="A8" s="9" t="s">
        <v>85</v>
      </c>
      <c r="B8" s="6" t="s">
        <v>77</v>
      </c>
      <c r="C8" s="15" t="s">
        <v>78</v>
      </c>
      <c r="D8" s="6" t="s">
        <v>29</v>
      </c>
      <c r="E8" s="6"/>
    </row>
    <row r="9" spans="1:11" x14ac:dyDescent="0.35">
      <c r="A9" s="9" t="s">
        <v>86</v>
      </c>
      <c r="B9" s="6" t="s">
        <v>79</v>
      </c>
      <c r="C9" s="1" t="s">
        <v>80</v>
      </c>
      <c r="D9" s="6" t="s">
        <v>29</v>
      </c>
      <c r="E9" s="6"/>
    </row>
    <row r="10" spans="1:11" x14ac:dyDescent="0.35">
      <c r="A10" s="9" t="s">
        <v>20</v>
      </c>
      <c r="B10" s="6" t="s">
        <v>21</v>
      </c>
      <c r="C10" s="15" t="s">
        <v>81</v>
      </c>
      <c r="D10" s="6" t="s">
        <v>29</v>
      </c>
      <c r="E10" s="6"/>
    </row>
    <row r="11" spans="1:11" x14ac:dyDescent="0.35">
      <c r="A11" s="17"/>
      <c r="B11" s="13" t="s">
        <v>25</v>
      </c>
      <c r="C11" s="16"/>
      <c r="D11" s="14"/>
      <c r="E11" s="19"/>
    </row>
    <row r="13" spans="1:11" x14ac:dyDescent="0.35">
      <c r="A13" s="37" t="s">
        <v>92</v>
      </c>
      <c r="B13" s="38"/>
      <c r="C13" s="38"/>
      <c r="D13" s="38"/>
      <c r="E13" s="36"/>
    </row>
    <row r="14" spans="1:11" x14ac:dyDescent="0.35">
      <c r="A14" s="36"/>
      <c r="B14" s="36"/>
      <c r="C14" s="36"/>
      <c r="D14" s="36"/>
      <c r="E14" s="36"/>
    </row>
    <row r="15" spans="1:11" x14ac:dyDescent="0.35">
      <c r="A15" s="36"/>
      <c r="B15" s="36"/>
      <c r="C15" s="36"/>
      <c r="D15" s="36"/>
      <c r="E15" s="36"/>
    </row>
  </sheetData>
  <mergeCells count="1">
    <mergeCell ref="A13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workbookViewId="0">
      <selection activeCell="L13" sqref="L13:AC13"/>
    </sheetView>
  </sheetViews>
  <sheetFormatPr defaultRowHeight="14.5" x14ac:dyDescent="0.35"/>
  <cols>
    <col min="1" max="29" width="2.1796875" customWidth="1"/>
  </cols>
  <sheetData>
    <row r="1" spans="1:29" x14ac:dyDescent="0.35">
      <c r="A1" s="84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6"/>
    </row>
    <row r="2" spans="1:29" x14ac:dyDescent="0.3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9"/>
    </row>
    <row r="3" spans="1:29" x14ac:dyDescent="0.3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9"/>
    </row>
    <row r="4" spans="1:29" x14ac:dyDescent="0.3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</row>
    <row r="5" spans="1:29" x14ac:dyDescent="0.3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29" ht="6" customHeight="1" x14ac:dyDescent="0.3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</row>
    <row r="7" spans="1:29" x14ac:dyDescent="0.35">
      <c r="A7" s="106" t="s">
        <v>33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8"/>
    </row>
    <row r="8" spans="1:29" ht="15" x14ac:dyDescent="0.35">
      <c r="A8" s="116" t="s">
        <v>34</v>
      </c>
      <c r="B8" s="117"/>
      <c r="C8" s="117"/>
      <c r="D8" s="117"/>
      <c r="E8" s="117"/>
      <c r="F8" s="117"/>
      <c r="G8" s="117"/>
      <c r="H8" s="117"/>
      <c r="I8" s="117"/>
      <c r="J8" s="39"/>
      <c r="K8" s="40"/>
      <c r="L8" s="40"/>
      <c r="M8" s="40"/>
      <c r="N8" s="23" t="s">
        <v>35</v>
      </c>
      <c r="O8" s="41"/>
      <c r="P8" s="42"/>
      <c r="Q8" s="42"/>
      <c r="R8" s="23" t="s">
        <v>36</v>
      </c>
      <c r="S8" s="43"/>
      <c r="T8" s="44"/>
      <c r="U8" s="44"/>
      <c r="V8" s="45"/>
      <c r="W8" s="46"/>
      <c r="X8" s="46"/>
      <c r="Y8" s="46"/>
      <c r="Z8" s="46"/>
      <c r="AA8" s="46"/>
      <c r="AB8" s="46"/>
      <c r="AC8" s="47"/>
    </row>
    <row r="9" spans="1:29" ht="3.75" customHeight="1" x14ac:dyDescent="0.3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20"/>
    </row>
    <row r="10" spans="1:29" ht="15.5" x14ac:dyDescent="0.35">
      <c r="A10" s="102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28"/>
      <c r="Q10" s="25" t="s">
        <v>38</v>
      </c>
      <c r="R10" s="48"/>
      <c r="S10" s="42"/>
      <c r="T10" s="25" t="s">
        <v>39</v>
      </c>
      <c r="U10" s="48"/>
      <c r="V10" s="42"/>
      <c r="W10" s="42"/>
      <c r="X10" s="42"/>
      <c r="Y10" s="42"/>
      <c r="Z10" s="49" t="s">
        <v>40</v>
      </c>
      <c r="AA10" s="50"/>
      <c r="AB10" s="50"/>
      <c r="AC10" s="51"/>
    </row>
    <row r="11" spans="1:29" ht="3.75" customHeight="1" x14ac:dyDescent="0.35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5"/>
    </row>
    <row r="12" spans="1:29" ht="15.5" x14ac:dyDescent="0.35">
      <c r="A12" s="67" t="s">
        <v>41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68" t="str">
        <f>главная!D1</f>
        <v>Пирометр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/>
    </row>
    <row r="13" spans="1:29" ht="7.5" customHeight="1" x14ac:dyDescent="0.35">
      <c r="A13" s="129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95" t="s">
        <v>42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1"/>
    </row>
    <row r="14" spans="1:29" x14ac:dyDescent="0.35">
      <c r="A14" s="127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</row>
    <row r="15" spans="1:29" ht="7.5" customHeight="1" x14ac:dyDescent="0.35">
      <c r="A15" s="94" t="s">
        <v>43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6"/>
    </row>
    <row r="16" spans="1:29" ht="15.5" x14ac:dyDescent="0.35">
      <c r="A16" s="67" t="s">
        <v>44</v>
      </c>
      <c r="B16" s="46"/>
      <c r="C16" s="46"/>
      <c r="D16" s="46"/>
      <c r="E16" s="46"/>
      <c r="F16" s="46"/>
      <c r="G16" s="46"/>
      <c r="H16" s="46"/>
      <c r="I16" s="46"/>
      <c r="J16" s="68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</row>
    <row r="17" spans="1:29" x14ac:dyDescent="0.3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128"/>
    </row>
    <row r="18" spans="1:29" ht="15.5" x14ac:dyDescent="0.35">
      <c r="A18" s="73" t="s">
        <v>45</v>
      </c>
      <c r="B18" s="74"/>
      <c r="C18" s="74"/>
      <c r="D18" s="74"/>
      <c r="E18" s="74"/>
      <c r="F18" s="74"/>
      <c r="G18" s="74"/>
      <c r="H18" s="74"/>
      <c r="I18" s="74"/>
      <c r="J18" s="75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7"/>
    </row>
    <row r="19" spans="1:29" ht="7.5" customHeight="1" x14ac:dyDescent="0.35">
      <c r="A19" s="73"/>
      <c r="B19" s="74"/>
      <c r="C19" s="74"/>
      <c r="D19" s="74"/>
      <c r="E19" s="74"/>
      <c r="F19" s="74"/>
      <c r="G19" s="74"/>
      <c r="H19" s="74"/>
      <c r="I19" s="74"/>
      <c r="J19" s="78" t="s">
        <v>46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</row>
    <row r="20" spans="1:29" ht="15.5" x14ac:dyDescent="0.3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2"/>
    </row>
    <row r="21" spans="1:29" ht="7.5" customHeight="1" x14ac:dyDescent="0.35">
      <c r="A21" s="94" t="s">
        <v>47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6"/>
    </row>
    <row r="22" spans="1:29" x14ac:dyDescent="0.35">
      <c r="A22" s="65" t="s">
        <v>48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2"/>
    </row>
    <row r="23" spans="1:29" ht="7.5" customHeight="1" x14ac:dyDescent="0.3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59" t="s">
        <v>49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x14ac:dyDescent="0.35">
      <c r="A24" s="93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2"/>
    </row>
    <row r="25" spans="1:29" ht="7.5" customHeight="1" x14ac:dyDescent="0.35">
      <c r="A25" s="94" t="s">
        <v>50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6"/>
    </row>
    <row r="26" spans="1:29" x14ac:dyDescent="0.35">
      <c r="A26" s="97" t="s">
        <v>51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9"/>
    </row>
    <row r="27" spans="1:29" x14ac:dyDescent="0.35">
      <c r="A27" s="100" t="s">
        <v>52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1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70"/>
    </row>
    <row r="28" spans="1:29" ht="7.5" customHeight="1" x14ac:dyDescent="0.3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59" t="s">
        <v>53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</row>
    <row r="29" spans="1:29" x14ac:dyDescent="0.35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6"/>
    </row>
    <row r="30" spans="1:29" ht="7.5" customHeight="1" x14ac:dyDescent="0.35">
      <c r="A30" s="94" t="s">
        <v>54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6"/>
    </row>
    <row r="31" spans="1:29" ht="3.75" customHeight="1" x14ac:dyDescent="0.3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3"/>
    </row>
    <row r="32" spans="1:29" x14ac:dyDescent="0.35">
      <c r="A32" s="102" t="s">
        <v>55</v>
      </c>
      <c r="B32" s="54"/>
      <c r="C32" s="54"/>
      <c r="D32" s="54"/>
      <c r="E32" s="54"/>
      <c r="F32" s="54"/>
      <c r="G32" s="54"/>
      <c r="H32" s="60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2"/>
    </row>
    <row r="33" spans="1:29" x14ac:dyDescent="0.35">
      <c r="A33" s="109"/>
      <c r="B33" s="54"/>
      <c r="C33" s="54"/>
      <c r="D33" s="54"/>
      <c r="E33" s="54"/>
      <c r="F33" s="54"/>
      <c r="G33" s="54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2"/>
    </row>
    <row r="34" spans="1:29" x14ac:dyDescent="0.35">
      <c r="A34" s="29"/>
      <c r="B34" s="30"/>
      <c r="C34" s="30"/>
      <c r="D34" s="30"/>
      <c r="E34" s="30"/>
      <c r="F34" s="30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x14ac:dyDescent="0.35">
      <c r="A35" s="55" t="s">
        <v>56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6"/>
      <c r="P35" s="56"/>
      <c r="Q35" s="57"/>
      <c r="R35" s="57"/>
      <c r="S35" s="57"/>
      <c r="T35" s="57"/>
      <c r="U35" s="26"/>
      <c r="V35" s="63"/>
      <c r="W35" s="42"/>
      <c r="X35" s="42"/>
      <c r="Y35" s="42"/>
      <c r="Z35" s="42"/>
      <c r="AA35" s="42"/>
      <c r="AB35" s="42"/>
      <c r="AC35" s="64"/>
    </row>
    <row r="36" spans="1:29" ht="7.5" customHeight="1" x14ac:dyDescent="0.35">
      <c r="A36" s="58" t="s">
        <v>57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4"/>
      <c r="P36" s="59" t="s">
        <v>58</v>
      </c>
      <c r="Q36" s="50"/>
      <c r="R36" s="50"/>
      <c r="S36" s="50"/>
      <c r="T36" s="50"/>
      <c r="U36" s="24"/>
      <c r="V36" s="59" t="s">
        <v>59</v>
      </c>
      <c r="W36" s="50"/>
      <c r="X36" s="50"/>
      <c r="Y36" s="50"/>
      <c r="Z36" s="50"/>
      <c r="AA36" s="50"/>
      <c r="AB36" s="50"/>
      <c r="AC36" s="51"/>
    </row>
    <row r="37" spans="1:29" x14ac:dyDescent="0.3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3"/>
    </row>
    <row r="38" spans="1:29" x14ac:dyDescent="0.35">
      <c r="A38" s="55" t="s">
        <v>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6"/>
      <c r="P38" s="56"/>
      <c r="Q38" s="57"/>
      <c r="R38" s="57"/>
      <c r="S38" s="57"/>
      <c r="T38" s="57"/>
      <c r="U38" s="26"/>
      <c r="V38" s="63"/>
      <c r="W38" s="42"/>
      <c r="X38" s="42"/>
      <c r="Y38" s="42"/>
      <c r="Z38" s="42"/>
      <c r="AA38" s="42"/>
      <c r="AB38" s="42"/>
      <c r="AC38" s="64"/>
    </row>
    <row r="39" spans="1:29" ht="7.5" customHeight="1" x14ac:dyDescent="0.35">
      <c r="A39" s="58"/>
      <c r="B39" s="46"/>
      <c r="C39" s="46"/>
      <c r="D39" s="46"/>
      <c r="E39" s="46"/>
      <c r="F39" s="46"/>
      <c r="G39" s="46"/>
      <c r="H39" s="46" t="s">
        <v>61</v>
      </c>
      <c r="I39" s="46"/>
      <c r="J39" s="46"/>
      <c r="K39" s="46"/>
      <c r="L39" s="46"/>
      <c r="M39" s="46"/>
      <c r="N39" s="46"/>
      <c r="O39" s="24"/>
      <c r="P39" s="59" t="s">
        <v>58</v>
      </c>
      <c r="Q39" s="50"/>
      <c r="R39" s="50"/>
      <c r="S39" s="50"/>
      <c r="T39" s="50"/>
      <c r="U39" s="24"/>
      <c r="V39" s="59" t="s">
        <v>59</v>
      </c>
      <c r="W39" s="50"/>
      <c r="X39" s="50"/>
      <c r="Y39" s="50"/>
      <c r="Z39" s="50"/>
      <c r="AA39" s="50"/>
      <c r="AB39" s="50"/>
      <c r="AC39" s="51"/>
    </row>
    <row r="40" spans="1:29" x14ac:dyDescent="0.3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2"/>
    </row>
    <row r="41" spans="1:29" ht="15.5" x14ac:dyDescent="0.35">
      <c r="A41" s="52" t="s">
        <v>62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25" t="s">
        <v>38</v>
      </c>
      <c r="R41" s="48"/>
      <c r="S41" s="42"/>
      <c r="T41" s="25" t="s">
        <v>39</v>
      </c>
      <c r="U41" s="48"/>
      <c r="V41" s="42"/>
      <c r="W41" s="42"/>
      <c r="X41" s="42"/>
      <c r="Y41" s="42"/>
      <c r="Z41" s="49" t="s">
        <v>40</v>
      </c>
      <c r="AA41" s="50"/>
      <c r="AB41" s="50"/>
      <c r="AC41" s="51"/>
    </row>
    <row r="42" spans="1:29" ht="15" thickBot="1" x14ac:dyDescent="0.4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</row>
  </sheetData>
  <mergeCells count="63">
    <mergeCell ref="A17:AC17"/>
    <mergeCell ref="A13:K13"/>
    <mergeCell ref="L13:AC13"/>
    <mergeCell ref="A21:AC21"/>
    <mergeCell ref="A20:AC20"/>
    <mergeCell ref="A11:AC11"/>
    <mergeCell ref="A8:I8"/>
    <mergeCell ref="A9:AC9"/>
    <mergeCell ref="A31:AC31"/>
    <mergeCell ref="A30:AC30"/>
    <mergeCell ref="A29:AC29"/>
    <mergeCell ref="A28:L28"/>
    <mergeCell ref="A14:AC14"/>
    <mergeCell ref="A15:AC15"/>
    <mergeCell ref="A10:O10"/>
    <mergeCell ref="R10:S10"/>
    <mergeCell ref="U10:Y10"/>
    <mergeCell ref="Z10:AC10"/>
    <mergeCell ref="A6:AC6"/>
    <mergeCell ref="A7:AC7"/>
    <mergeCell ref="J16:AC16"/>
    <mergeCell ref="A1:AC5"/>
    <mergeCell ref="V39:AC39"/>
    <mergeCell ref="A40:AC40"/>
    <mergeCell ref="A24:AC24"/>
    <mergeCell ref="A25:AC25"/>
    <mergeCell ref="A26:AC26"/>
    <mergeCell ref="A27:L27"/>
    <mergeCell ref="M27:AC27"/>
    <mergeCell ref="M28:AC28"/>
    <mergeCell ref="U41:Y41"/>
    <mergeCell ref="A37:AC37"/>
    <mergeCell ref="V38:AC38"/>
    <mergeCell ref="A36:N36"/>
    <mergeCell ref="V36:AC36"/>
    <mergeCell ref="P36:T36"/>
    <mergeCell ref="A12:K12"/>
    <mergeCell ref="L12:AC12"/>
    <mergeCell ref="Q22:AC22"/>
    <mergeCell ref="A23:P23"/>
    <mergeCell ref="Q23:AC23"/>
    <mergeCell ref="A18:I18"/>
    <mergeCell ref="J18:AC18"/>
    <mergeCell ref="A19:I19"/>
    <mergeCell ref="J19:AC19"/>
    <mergeCell ref="A16:I16"/>
    <mergeCell ref="P39:T39"/>
    <mergeCell ref="H32:AC33"/>
    <mergeCell ref="A35:N35"/>
    <mergeCell ref="V35:AC35"/>
    <mergeCell ref="P35:T35"/>
    <mergeCell ref="A22:P22"/>
    <mergeCell ref="A32:G33"/>
    <mergeCell ref="J8:M8"/>
    <mergeCell ref="O8:Q8"/>
    <mergeCell ref="S8:U8"/>
    <mergeCell ref="V8:AC8"/>
    <mergeCell ref="R41:S41"/>
    <mergeCell ref="Z41:AC41"/>
    <mergeCell ref="A41:P41"/>
    <mergeCell ref="A38:N38"/>
    <mergeCell ref="P38:T38"/>
    <mergeCell ref="A39:N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главная</vt:lpstr>
      <vt:lpstr>номенклатура</vt:lpstr>
      <vt:lpstr>бланк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 </cp:lastModifiedBy>
  <dcterms:created xsi:type="dcterms:W3CDTF">2018-01-11T09:58:48Z</dcterms:created>
  <dcterms:modified xsi:type="dcterms:W3CDTF">2018-01-11T19:43:25Z</dcterms:modified>
</cp:coreProperties>
</file>