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Итог" sheetId="1" r:id="rId1"/>
    <sheet name="Программа продаж" sheetId="4" r:id="rId2"/>
    <sheet name="Точки продаж" sheetId="2" r:id="rId3"/>
    <sheet name="Отчет" sheetId="3" r:id="rId4"/>
    <sheet name="Группа продаж" sheetId="5" r:id="rId5"/>
  </sheets>
  <definedNames>
    <definedName name="Город">OFFSET('Точки продаж'!$F$2,MATCH(Итог!$B1,'Точки продаж'!$F$3:$F$5,0),1,,COUNTA(INDEX('Точки продаж'!$G$3:$Z$5,MATCH(Итог!$B1,'Точки продаж'!$F$3:$F$5,0),0)))</definedName>
    <definedName name="Регион">'Точки продаж'!$A$3:INDEX('Точки продаж'!$A:$A,COUNTA('Точки продаж'!$A:$A)-COUNT('Точки продаж'!$A:$A)+1)</definedName>
    <definedName name="Точки">OFFSET('Точки продаж'!$D$2,MATCH(Итог!$B1&amp;Итог!$C1,'Точки продаж'!$B$3:$B$20&amp;'Точки продаж'!$C$3:$C$20,0),,COUNTIFS('Точки продаж'!$B$3:$B$20,Итог!$B1,'Точки продаж'!$C$3:$C$20,Итог!$C1))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 a="1"/>
  <c r="F5" i="1" s="1"/>
  <c r="G5" i="1" a="1"/>
  <c r="G5" i="1" s="1"/>
  <c r="E5" i="1" a="1"/>
  <c r="E5" i="1" s="1"/>
  <c r="A4" i="2" l="1" a="1"/>
  <c r="A4" i="2" s="1"/>
  <c r="A3" i="2" a="1"/>
  <c r="A3" i="2" s="1"/>
  <c r="A5" i="2" l="1" a="1"/>
  <c r="A5" i="2" s="1"/>
  <c r="A6" i="2" l="1" a="1"/>
  <c r="A6" i="2" s="1"/>
  <c r="A7" i="2" a="1"/>
  <c r="A7" i="2" s="1"/>
  <c r="A8" i="2" l="1" a="1"/>
  <c r="A8" i="2" s="1"/>
  <c r="A9" i="2" s="1" a="1"/>
  <c r="A9" i="2" s="1"/>
  <c r="A10" i="2" l="1" a="1"/>
  <c r="A10" i="2" s="1"/>
  <c r="A11" i="2" a="1"/>
  <c r="A11" i="2" s="1"/>
  <c r="A12" i="2" l="1" a="1"/>
  <c r="A12" i="2" s="1"/>
  <c r="A13" i="2" s="1" a="1"/>
  <c r="A13" i="2" s="1"/>
  <c r="A14" i="2" l="1" a="1"/>
  <c r="A14" i="2" s="1"/>
  <c r="A15" i="2" s="1" a="1"/>
  <c r="A15" i="2" s="1"/>
  <c r="A16" i="2" s="1" a="1"/>
  <c r="A16" i="2" s="1"/>
  <c r="A17" i="2" s="1" a="1"/>
  <c r="A17" i="2" s="1"/>
  <c r="A18" i="2" s="1" a="1"/>
  <c r="A18" i="2" s="1"/>
  <c r="A19" i="2" s="1" a="1"/>
  <c r="A19" i="2" s="1"/>
  <c r="A20" i="2" s="1" a="1"/>
  <c r="A20" i="2" s="1"/>
</calcChain>
</file>

<file path=xl/sharedStrings.xml><?xml version="1.0" encoding="utf-8"?>
<sst xmlns="http://schemas.openxmlformats.org/spreadsheetml/2006/main" count="191" uniqueCount="40">
  <si>
    <t>Регион</t>
  </si>
  <si>
    <t>Город</t>
  </si>
  <si>
    <t>Москва</t>
  </si>
  <si>
    <t>МО</t>
  </si>
  <si>
    <t>Ленинградская обл</t>
  </si>
  <si>
    <t>Краснодарский край</t>
  </si>
  <si>
    <t>Санкт-Петербург</t>
  </si>
  <si>
    <t>Краснодар</t>
  </si>
  <si>
    <t>Анапа</t>
  </si>
  <si>
    <t>Новороссийск</t>
  </si>
  <si>
    <t>Гатчина</t>
  </si>
  <si>
    <t>Выборг</t>
  </si>
  <si>
    <t>Коломна</t>
  </si>
  <si>
    <t>Ступино</t>
  </si>
  <si>
    <t>Тип продукта</t>
  </si>
  <si>
    <t>Отчетная дата</t>
  </si>
  <si>
    <t>Номер точки продаж</t>
  </si>
  <si>
    <t>ФИО продавца</t>
  </si>
  <si>
    <t>Программа продаж</t>
  </si>
  <si>
    <t>Программа 1</t>
  </si>
  <si>
    <t>Программа 2</t>
  </si>
  <si>
    <t>Тип продукта 1</t>
  </si>
  <si>
    <t>Тип продукта 2</t>
  </si>
  <si>
    <t>Тип продукта 3</t>
  </si>
  <si>
    <t>Тип продукта 4</t>
  </si>
  <si>
    <t>Тип продукта 5</t>
  </si>
  <si>
    <t>Тип продукта 6</t>
  </si>
  <si>
    <t>Номер продажи</t>
  </si>
  <si>
    <t>Иванов</t>
  </si>
  <si>
    <t>Петров</t>
  </si>
  <si>
    <t>Сидоров</t>
  </si>
  <si>
    <t>Дата продажи</t>
  </si>
  <si>
    <t>Сумма продажи</t>
  </si>
  <si>
    <t>Группа продаж</t>
  </si>
  <si>
    <t>Группа 1</t>
  </si>
  <si>
    <t>Группа 2</t>
  </si>
  <si>
    <t>Группа 3</t>
  </si>
  <si>
    <t>Доля группы продаж 3 в общем количестве</t>
  </si>
  <si>
    <t>Сумма продаж по каждой группе</t>
  </si>
  <si>
    <t>Регионы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</si>
</sst>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D5" sqref="D5"/>
    </sheetView>
  </sheetViews>
  <sheetFormatPr defaultRowHeight="15" x14ac:dyDescent="0.25"/>
  <cols>
    <col min="3" max="4" width="20.42578125" bestFit="1" customWidth="1"/>
    <col min="5" max="5" width="17" bestFit="1" customWidth="1"/>
    <col min="6" max="6" width="14.5703125" customWidth="1"/>
    <col min="7" max="7" width="14.85546875" customWidth="1"/>
  </cols>
  <sheetData>
    <row r="1" spans="2:8" x14ac:dyDescent="0.25">
      <c r="B1" s="1"/>
      <c r="C1" s="1"/>
      <c r="D1" s="1"/>
      <c r="E1" s="1" t="s">
        <v>33</v>
      </c>
      <c r="F1" s="1"/>
      <c r="G1" s="1"/>
      <c r="H1" s="1"/>
    </row>
    <row r="2" spans="2:8" x14ac:dyDescent="0.25">
      <c r="B2" s="1"/>
      <c r="C2" s="1"/>
      <c r="D2" s="1"/>
      <c r="E2" s="1" t="s">
        <v>34</v>
      </c>
      <c r="F2" s="1" t="s">
        <v>35</v>
      </c>
      <c r="G2" s="1" t="s">
        <v>36</v>
      </c>
      <c r="H2" s="1"/>
    </row>
    <row r="3" spans="2:8" x14ac:dyDescent="0.25">
      <c r="B3" s="1"/>
      <c r="C3" s="1"/>
      <c r="D3" s="1"/>
      <c r="E3" s="1" t="s">
        <v>38</v>
      </c>
      <c r="F3" s="1"/>
      <c r="G3" s="1"/>
      <c r="H3" s="1"/>
    </row>
    <row r="4" spans="2:8" x14ac:dyDescent="0.25">
      <c r="B4" s="1" t="s">
        <v>0</v>
      </c>
      <c r="C4" s="1" t="s">
        <v>1</v>
      </c>
      <c r="D4" s="1" t="s">
        <v>16</v>
      </c>
      <c r="E4" s="1"/>
      <c r="F4" s="1"/>
      <c r="G4" s="1"/>
      <c r="H4" s="1"/>
    </row>
    <row r="5" spans="2:8" x14ac:dyDescent="0.25">
      <c r="B5" s="1" t="s">
        <v>3</v>
      </c>
      <c r="C5" s="1" t="s">
        <v>2</v>
      </c>
      <c r="D5" s="1">
        <v>1</v>
      </c>
      <c r="E5" s="1">
        <f t="array" ref="E5">IFERROR(INDEX('Группа продаж'!$F$3:$F$20,MATCH(Итог!$D5&amp;Итог!E$2,'Группа продаж'!$B$3:$B$20&amp;'Группа продаж'!$E$3:$E$20,0)),0)</f>
        <v>253</v>
      </c>
      <c r="F5" s="1">
        <f t="array" ref="F5">IFERROR(INDEX('Группа продаж'!$F$3:$F$20,MATCH(Итог!$D5&amp;Итог!F$2,'Группа продаж'!$B$3:$B$20&amp;'Группа продаж'!$E$3:$E$20,0)),0)</f>
        <v>0</v>
      </c>
      <c r="G5" s="1">
        <f t="array" ref="G5">IFERROR(INDEX('Группа продаж'!$F$3:$F$20,MATCH(Итог!$D5&amp;Итог!G$2,'Группа продаж'!$B$3:$B$20&amp;'Группа продаж'!$E$3:$E$20,0)),0)</f>
        <v>0</v>
      </c>
      <c r="H5" s="1"/>
    </row>
    <row r="8" spans="2:8" x14ac:dyDescent="0.25">
      <c r="E8" s="1" t="s">
        <v>33</v>
      </c>
      <c r="F8" s="1"/>
      <c r="G8" s="1"/>
      <c r="H8" s="1"/>
    </row>
    <row r="9" spans="2:8" x14ac:dyDescent="0.25">
      <c r="E9" s="1">
        <v>1</v>
      </c>
      <c r="F9" s="1">
        <v>2</v>
      </c>
      <c r="G9" s="1">
        <v>3</v>
      </c>
      <c r="H9" s="1"/>
    </row>
    <row r="10" spans="2:8" x14ac:dyDescent="0.25">
      <c r="C10" s="1" t="s">
        <v>18</v>
      </c>
      <c r="D10" s="1" t="s">
        <v>14</v>
      </c>
      <c r="E10" s="1" t="s">
        <v>38</v>
      </c>
      <c r="F10" s="1"/>
      <c r="G10" s="1"/>
      <c r="H10" s="1"/>
    </row>
    <row r="11" spans="2:8" x14ac:dyDescent="0.25">
      <c r="C11" s="1" t="s">
        <v>19</v>
      </c>
      <c r="D11" s="1" t="s">
        <v>21</v>
      </c>
      <c r="E11" s="1"/>
      <c r="F11" s="1"/>
      <c r="G11" s="1"/>
      <c r="H11" s="1"/>
    </row>
    <row r="12" spans="2:8" x14ac:dyDescent="0.25">
      <c r="E12" s="2"/>
      <c r="F12" s="2"/>
      <c r="G12" s="2"/>
      <c r="H12" s="2"/>
    </row>
    <row r="15" spans="2:8" x14ac:dyDescent="0.25">
      <c r="E15" s="1" t="s">
        <v>33</v>
      </c>
      <c r="F15" s="1"/>
      <c r="G15" s="1"/>
      <c r="H15" s="1"/>
    </row>
    <row r="16" spans="2:8" x14ac:dyDescent="0.25">
      <c r="E16" s="1">
        <v>1</v>
      </c>
      <c r="F16" s="1">
        <v>2</v>
      </c>
      <c r="G16" s="1">
        <v>3</v>
      </c>
      <c r="H16" s="1"/>
    </row>
    <row r="17" spans="3:8" x14ac:dyDescent="0.25">
      <c r="D17" s="1" t="s">
        <v>31</v>
      </c>
      <c r="E17" s="1" t="s">
        <v>38</v>
      </c>
      <c r="F17" s="1"/>
      <c r="G17" s="1"/>
      <c r="H17" s="1"/>
    </row>
    <row r="18" spans="3:8" x14ac:dyDescent="0.25">
      <c r="D18" s="1"/>
      <c r="E18" s="1"/>
      <c r="F18" s="1"/>
      <c r="G18" s="1"/>
      <c r="H18" s="1"/>
    </row>
    <row r="19" spans="3:8" x14ac:dyDescent="0.25">
      <c r="E19" s="2"/>
      <c r="F19" s="2"/>
      <c r="G19" s="2"/>
      <c r="H19" s="2"/>
    </row>
    <row r="22" spans="3:8" ht="60" x14ac:dyDescent="0.25">
      <c r="C22" s="1"/>
      <c r="D22" s="1"/>
      <c r="E22" s="3" t="s">
        <v>37</v>
      </c>
    </row>
    <row r="23" spans="3:8" x14ac:dyDescent="0.25">
      <c r="C23" s="1" t="s">
        <v>16</v>
      </c>
      <c r="D23" s="1" t="s">
        <v>17</v>
      </c>
      <c r="E23" s="1"/>
    </row>
    <row r="24" spans="3:8" x14ac:dyDescent="0.25">
      <c r="C24" s="1"/>
      <c r="D24" s="1"/>
      <c r="E24" s="1"/>
    </row>
  </sheetData>
  <dataValidations count="3">
    <dataValidation type="list" allowBlank="1" showInputMessage="1" showErrorMessage="1" sqref="B5">
      <formula1>Регион</formula1>
    </dataValidation>
    <dataValidation type="list" allowBlank="1" showInputMessage="1" showErrorMessage="1" sqref="C5">
      <formula1>Город</formula1>
    </dataValidation>
    <dataValidation type="list" allowBlank="1" showInputMessage="1" showErrorMessage="1" sqref="D5">
      <formula1>Точки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3" sqref="C3"/>
    </sheetView>
  </sheetViews>
  <sheetFormatPr defaultRowHeight="15" x14ac:dyDescent="0.25"/>
  <cols>
    <col min="2" max="2" width="19" bestFit="1" customWidth="1"/>
    <col min="3" max="3" width="23.42578125" customWidth="1"/>
  </cols>
  <sheetData>
    <row r="2" spans="2:3" x14ac:dyDescent="0.25">
      <c r="B2" s="1" t="s">
        <v>18</v>
      </c>
      <c r="C2" s="1" t="s">
        <v>14</v>
      </c>
    </row>
    <row r="3" spans="2:3" x14ac:dyDescent="0.25">
      <c r="B3" s="1" t="s">
        <v>19</v>
      </c>
      <c r="C3" s="1" t="s">
        <v>21</v>
      </c>
    </row>
    <row r="4" spans="2:3" x14ac:dyDescent="0.25">
      <c r="B4" s="1" t="s">
        <v>20</v>
      </c>
      <c r="C4" s="1" t="s">
        <v>22</v>
      </c>
    </row>
    <row r="5" spans="2:3" x14ac:dyDescent="0.25">
      <c r="B5" s="1" t="s">
        <v>19</v>
      </c>
      <c r="C5" s="1" t="s">
        <v>23</v>
      </c>
    </row>
    <row r="6" spans="2:3" x14ac:dyDescent="0.25">
      <c r="B6" s="1" t="s">
        <v>20</v>
      </c>
      <c r="C6" s="1" t="s">
        <v>24</v>
      </c>
    </row>
    <row r="7" spans="2:3" x14ac:dyDescent="0.25">
      <c r="B7" s="1" t="s">
        <v>19</v>
      </c>
      <c r="C7" s="1" t="s">
        <v>25</v>
      </c>
    </row>
    <row r="8" spans="2:3" x14ac:dyDescent="0.25">
      <c r="B8" s="1" t="s">
        <v>20</v>
      </c>
      <c r="C8" s="1" t="s">
        <v>26</v>
      </c>
    </row>
    <row r="9" spans="2:3" x14ac:dyDescent="0.25">
      <c r="B9" s="2"/>
      <c r="C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E28" sqref="E28"/>
    </sheetView>
  </sheetViews>
  <sheetFormatPr defaultRowHeight="15" x14ac:dyDescent="0.25"/>
  <cols>
    <col min="2" max="2" width="19.85546875" bestFit="1" customWidth="1"/>
    <col min="3" max="3" width="16.5703125" bestFit="1" customWidth="1"/>
    <col min="4" max="4" width="20.42578125" bestFit="1" customWidth="1"/>
    <col min="6" max="6" width="19.85546875" bestFit="1" customWidth="1"/>
    <col min="7" max="7" width="16.5703125" bestFit="1" customWidth="1"/>
    <col min="9" max="9" width="13.85546875" bestFit="1" customWidth="1"/>
  </cols>
  <sheetData>
    <row r="2" spans="1:9" x14ac:dyDescent="0.25">
      <c r="A2" s="1" t="s">
        <v>0</v>
      </c>
      <c r="B2" s="1" t="s">
        <v>0</v>
      </c>
      <c r="C2" s="1" t="s">
        <v>1</v>
      </c>
      <c r="D2" s="1" t="s">
        <v>16</v>
      </c>
      <c r="F2" t="s">
        <v>39</v>
      </c>
    </row>
    <row r="3" spans="1:9" x14ac:dyDescent="0.25">
      <c r="A3" t="str">
        <f t="array" ref="A3">IFERROR(INDEX(B$2:B$99,SMALL(IF((B$2:B$99&lt;&gt;"")*(COUNTIF(A$2:A2,B$2:B$99)=0),ROW(B$2:B$99)-1),1)),)</f>
        <v>МО</v>
      </c>
      <c r="B3" s="1" t="s">
        <v>3</v>
      </c>
      <c r="C3" s="1" t="s">
        <v>2</v>
      </c>
      <c r="D3" s="1">
        <v>1</v>
      </c>
      <c r="F3" s="1" t="s">
        <v>3</v>
      </c>
      <c r="G3" s="1" t="s">
        <v>2</v>
      </c>
      <c r="H3" s="1" t="s">
        <v>12</v>
      </c>
      <c r="I3" s="1" t="s">
        <v>13</v>
      </c>
    </row>
    <row r="4" spans="1:9" x14ac:dyDescent="0.25">
      <c r="A4" t="str">
        <f t="array" ref="A4">IFERROR(INDEX(B$2:B$99,SMALL(IF((B$2:B$99&lt;&gt;"")*(COUNTIF(A$2:A3,B$2:B$99)=0),ROW(B$2:B$99)-1),1)),)</f>
        <v>Ленинградская обл</v>
      </c>
      <c r="B4" s="1" t="s">
        <v>3</v>
      </c>
      <c r="C4" s="1" t="s">
        <v>2</v>
      </c>
      <c r="D4" s="1">
        <v>2</v>
      </c>
      <c r="F4" s="1" t="s">
        <v>4</v>
      </c>
      <c r="G4" s="1" t="s">
        <v>6</v>
      </c>
      <c r="H4" s="1" t="s">
        <v>11</v>
      </c>
      <c r="I4" s="1" t="s">
        <v>10</v>
      </c>
    </row>
    <row r="5" spans="1:9" x14ac:dyDescent="0.25">
      <c r="A5" t="str">
        <f t="array" ref="A5">IFERROR(INDEX(B$2:B$99,SMALL(IF((B$2:B$99&lt;&gt;"")*(COUNTIF(A$2:A4,B$2:B$99)=0),ROW(B$2:B$99)-1),1)),)</f>
        <v>Краснодарский край</v>
      </c>
      <c r="B5" s="1" t="s">
        <v>3</v>
      </c>
      <c r="C5" s="1" t="s">
        <v>12</v>
      </c>
      <c r="D5" s="1">
        <v>3</v>
      </c>
      <c r="F5" s="1" t="s">
        <v>5</v>
      </c>
      <c r="G5" s="1" t="s">
        <v>7</v>
      </c>
      <c r="H5" s="1" t="s">
        <v>8</v>
      </c>
      <c r="I5" s="1" t="s">
        <v>9</v>
      </c>
    </row>
    <row r="6" spans="1:9" x14ac:dyDescent="0.25">
      <c r="A6">
        <f t="array" ref="A6">IFERROR(INDEX(B$2:B$99,SMALL(IF((B$2:B$99&lt;&gt;"")*(COUNTIF(A$2:A5,B$2:B$99)=0),ROW(B$2:B$99)-1),1)),)</f>
        <v>0</v>
      </c>
      <c r="B6" s="1" t="s">
        <v>3</v>
      </c>
      <c r="C6" s="1" t="s">
        <v>13</v>
      </c>
      <c r="D6" s="1">
        <v>4</v>
      </c>
    </row>
    <row r="7" spans="1:9" x14ac:dyDescent="0.25">
      <c r="A7">
        <f t="array" ref="A7">IFERROR(INDEX(B$2:B$99,SMALL(IF((B$2:B$99&lt;&gt;"")*(COUNTIF(A$2:A6,B$2:B$99)=0),ROW(B$2:B$99)-1),1)),)</f>
        <v>0</v>
      </c>
      <c r="B7" s="1" t="s">
        <v>3</v>
      </c>
      <c r="C7" s="1" t="s">
        <v>12</v>
      </c>
      <c r="D7" s="1">
        <v>5</v>
      </c>
    </row>
    <row r="8" spans="1:9" x14ac:dyDescent="0.25">
      <c r="A8">
        <f t="array" ref="A8">IFERROR(INDEX(B$2:B$99,SMALL(IF((B$2:B$99&lt;&gt;"")*(COUNTIF(A$2:A7,B$2:B$99)=0),ROW(B$2:B$99)-1),1)),)</f>
        <v>0</v>
      </c>
      <c r="B8" s="1" t="s">
        <v>3</v>
      </c>
      <c r="C8" s="1" t="s">
        <v>13</v>
      </c>
      <c r="D8" s="1">
        <v>6</v>
      </c>
    </row>
    <row r="9" spans="1:9" x14ac:dyDescent="0.25">
      <c r="A9">
        <f t="array" ref="A9">IFERROR(INDEX(B$2:B$99,SMALL(IF((B$2:B$99&lt;&gt;"")*(COUNTIF(A$2:A8,B$2:B$99)=0),ROW(B$2:B$99)-1),1)),)</f>
        <v>0</v>
      </c>
      <c r="B9" s="1" t="s">
        <v>4</v>
      </c>
      <c r="C9" s="1" t="s">
        <v>6</v>
      </c>
      <c r="D9" s="1">
        <v>7</v>
      </c>
    </row>
    <row r="10" spans="1:9" x14ac:dyDescent="0.25">
      <c r="A10">
        <f t="array" ref="A10">IFERROR(INDEX(B$2:B$99,SMALL(IF((B$2:B$99&lt;&gt;"")*(COUNTIF(A$2:A9,B$2:B$99)=0),ROW(B$2:B$99)-1),1)),)</f>
        <v>0</v>
      </c>
      <c r="B10" s="1" t="s">
        <v>4</v>
      </c>
      <c r="C10" s="1" t="s">
        <v>6</v>
      </c>
      <c r="D10" s="1">
        <v>8</v>
      </c>
    </row>
    <row r="11" spans="1:9" x14ac:dyDescent="0.25">
      <c r="A11">
        <f t="array" ref="A11">IFERROR(INDEX(B$2:B$99,SMALL(IF((B$2:B$99&lt;&gt;"")*(COUNTIF(A$2:A10,B$2:B$99)=0),ROW(B$2:B$99)-1),1)),)</f>
        <v>0</v>
      </c>
      <c r="B11" s="1" t="s">
        <v>4</v>
      </c>
      <c r="C11" s="1" t="s">
        <v>10</v>
      </c>
      <c r="D11" s="1">
        <v>9</v>
      </c>
    </row>
    <row r="12" spans="1:9" x14ac:dyDescent="0.25">
      <c r="A12">
        <f t="array" ref="A12">IFERROR(INDEX(B$2:B$99,SMALL(IF((B$2:B$99&lt;&gt;"")*(COUNTIF(A$2:A11,B$2:B$99)=0),ROW(B$2:B$99)-1),1)),)</f>
        <v>0</v>
      </c>
      <c r="B12" s="1" t="s">
        <v>4</v>
      </c>
      <c r="C12" s="1" t="s">
        <v>11</v>
      </c>
      <c r="D12" s="1">
        <v>10</v>
      </c>
    </row>
    <row r="13" spans="1:9" x14ac:dyDescent="0.25">
      <c r="A13">
        <f t="array" ref="A13">IFERROR(INDEX(B$2:B$99,SMALL(IF((B$2:B$99&lt;&gt;"")*(COUNTIF(A$2:A12,B$2:B$99)=0),ROW(B$2:B$99)-1),1)),)</f>
        <v>0</v>
      </c>
      <c r="B13" s="1" t="s">
        <v>4</v>
      </c>
      <c r="C13" s="1" t="s">
        <v>10</v>
      </c>
      <c r="D13" s="1">
        <v>11</v>
      </c>
    </row>
    <row r="14" spans="1:9" x14ac:dyDescent="0.25">
      <c r="A14">
        <f t="array" ref="A14">IFERROR(INDEX(B$2:B$99,SMALL(IF((B$2:B$99&lt;&gt;"")*(COUNTIF(A$2:A13,B$2:B$99)=0),ROW(B$2:B$99)-1),1)),)</f>
        <v>0</v>
      </c>
      <c r="B14" s="1" t="s">
        <v>4</v>
      </c>
      <c r="C14" s="1" t="s">
        <v>11</v>
      </c>
      <c r="D14" s="1">
        <v>12</v>
      </c>
    </row>
    <row r="15" spans="1:9" x14ac:dyDescent="0.25">
      <c r="A15">
        <f t="array" ref="A15">IFERROR(INDEX(B$2:B$99,SMALL(IF((B$2:B$99&lt;&gt;"")*(COUNTIF(A$2:A14,B$2:B$99)=0),ROW(B$2:B$99)-1),1)),)</f>
        <v>0</v>
      </c>
      <c r="B15" s="1" t="s">
        <v>5</v>
      </c>
      <c r="C15" s="1" t="s">
        <v>7</v>
      </c>
      <c r="D15" s="1">
        <v>13</v>
      </c>
    </row>
    <row r="16" spans="1:9" x14ac:dyDescent="0.25">
      <c r="A16">
        <f t="array" ref="A16">IFERROR(INDEX(B$2:B$99,SMALL(IF((B$2:B$99&lt;&gt;"")*(COUNTIF(A$2:A15,B$2:B$99)=0),ROW(B$2:B$99)-1),1)),)</f>
        <v>0</v>
      </c>
      <c r="B16" s="1" t="s">
        <v>5</v>
      </c>
      <c r="C16" s="1" t="s">
        <v>8</v>
      </c>
      <c r="D16" s="1">
        <v>14</v>
      </c>
    </row>
    <row r="17" spans="1:4" x14ac:dyDescent="0.25">
      <c r="A17">
        <f t="array" ref="A17">IFERROR(INDEX(B$2:B$99,SMALL(IF((B$2:B$99&lt;&gt;"")*(COUNTIF(A$2:A16,B$2:B$99)=0),ROW(B$2:B$99)-1),1)),)</f>
        <v>0</v>
      </c>
      <c r="B17" s="1" t="s">
        <v>5</v>
      </c>
      <c r="C17" s="1" t="s">
        <v>9</v>
      </c>
      <c r="D17" s="1">
        <v>15</v>
      </c>
    </row>
    <row r="18" spans="1:4" x14ac:dyDescent="0.25">
      <c r="A18">
        <f t="array" ref="A18">IFERROR(INDEX(B$2:B$99,SMALL(IF((B$2:B$99&lt;&gt;"")*(COUNTIF(A$2:A17,B$2:B$99)=0),ROW(B$2:B$99)-1),1)),)</f>
        <v>0</v>
      </c>
      <c r="B18" s="1" t="s">
        <v>5</v>
      </c>
      <c r="C18" s="1" t="s">
        <v>8</v>
      </c>
      <c r="D18" s="1">
        <v>16</v>
      </c>
    </row>
    <row r="19" spans="1:4" x14ac:dyDescent="0.25">
      <c r="A19">
        <f t="array" ref="A19">IFERROR(INDEX(B$2:B$99,SMALL(IF((B$2:B$99&lt;&gt;"")*(COUNTIF(A$2:A18,B$2:B$99)=0),ROW(B$2:B$99)-1),1)),)</f>
        <v>0</v>
      </c>
      <c r="B19" s="1" t="s">
        <v>5</v>
      </c>
      <c r="C19" s="1" t="s">
        <v>9</v>
      </c>
      <c r="D19" s="1">
        <v>17</v>
      </c>
    </row>
    <row r="20" spans="1:4" x14ac:dyDescent="0.25">
      <c r="A20">
        <f t="array" ref="A20">IFERROR(INDEX(B$2:B$99,SMALL(IF((B$2:B$99&lt;&gt;"")*(COUNTIF(A$2:A19,B$2:B$99)=0),ROW(B$2:B$99)-1),1)),)</f>
        <v>0</v>
      </c>
      <c r="B20" s="1" t="s">
        <v>5</v>
      </c>
      <c r="C20" s="1" t="s">
        <v>7</v>
      </c>
      <c r="D20" s="1">
        <v>18</v>
      </c>
    </row>
  </sheetData>
  <sortState ref="B3:D20">
    <sortCondition descending="1" ref="B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workbookViewId="0">
      <selection activeCell="C23" sqref="C23"/>
    </sheetView>
  </sheetViews>
  <sheetFormatPr defaultRowHeight="15" x14ac:dyDescent="0.25"/>
  <cols>
    <col min="2" max="2" width="13.7109375" bestFit="1" customWidth="1"/>
    <col min="3" max="3" width="20.42578125" bestFit="1" customWidth="1"/>
    <col min="4" max="4" width="19.85546875" customWidth="1"/>
    <col min="5" max="5" width="14.7109375" customWidth="1"/>
    <col min="6" max="6" width="15.85546875" bestFit="1" customWidth="1"/>
  </cols>
  <sheetData>
    <row r="2" spans="2:6" x14ac:dyDescent="0.25">
      <c r="B2" s="1" t="s">
        <v>15</v>
      </c>
      <c r="C2" s="1" t="s">
        <v>16</v>
      </c>
      <c r="D2" s="1" t="s">
        <v>17</v>
      </c>
      <c r="E2" s="1" t="s">
        <v>14</v>
      </c>
      <c r="F2" s="4" t="s">
        <v>27</v>
      </c>
    </row>
    <row r="3" spans="2:6" x14ac:dyDescent="0.25">
      <c r="B3" s="5">
        <v>43110</v>
      </c>
      <c r="C3" s="1">
        <v>1</v>
      </c>
      <c r="D3" s="1" t="s">
        <v>28</v>
      </c>
      <c r="E3" s="1" t="s">
        <v>21</v>
      </c>
      <c r="F3" s="1">
        <v>123</v>
      </c>
    </row>
    <row r="4" spans="2:6" x14ac:dyDescent="0.25">
      <c r="B4" s="5">
        <v>43110</v>
      </c>
      <c r="C4" s="1">
        <v>2</v>
      </c>
      <c r="D4" s="1" t="s">
        <v>29</v>
      </c>
      <c r="E4" s="1" t="s">
        <v>22</v>
      </c>
      <c r="F4" s="1">
        <v>354</v>
      </c>
    </row>
    <row r="5" spans="2:6" x14ac:dyDescent="0.25">
      <c r="B5" s="5">
        <v>43110</v>
      </c>
      <c r="C5" s="1">
        <v>3</v>
      </c>
      <c r="D5" s="1" t="s">
        <v>30</v>
      </c>
      <c r="E5" s="1" t="s">
        <v>23</v>
      </c>
      <c r="F5" s="1">
        <v>585</v>
      </c>
    </row>
    <row r="6" spans="2:6" x14ac:dyDescent="0.25">
      <c r="B6" s="5">
        <v>43111</v>
      </c>
      <c r="C6" s="1">
        <v>4</v>
      </c>
      <c r="D6" s="1" t="s">
        <v>28</v>
      </c>
      <c r="E6" s="1" t="s">
        <v>24</v>
      </c>
      <c r="F6" s="1">
        <v>816</v>
      </c>
    </row>
    <row r="7" spans="2:6" x14ac:dyDescent="0.25">
      <c r="B7" s="5">
        <v>43111</v>
      </c>
      <c r="C7" s="1">
        <v>5</v>
      </c>
      <c r="D7" s="1" t="s">
        <v>29</v>
      </c>
      <c r="E7" s="1" t="s">
        <v>25</v>
      </c>
      <c r="F7" s="1">
        <v>1047</v>
      </c>
    </row>
    <row r="8" spans="2:6" x14ac:dyDescent="0.25">
      <c r="B8" s="5">
        <v>43111</v>
      </c>
      <c r="C8" s="1">
        <v>6</v>
      </c>
      <c r="D8" s="1" t="s">
        <v>30</v>
      </c>
      <c r="E8" s="1" t="s">
        <v>26</v>
      </c>
      <c r="F8" s="1">
        <v>1278</v>
      </c>
    </row>
    <row r="9" spans="2:6" x14ac:dyDescent="0.25">
      <c r="B9" s="5">
        <v>43112</v>
      </c>
      <c r="C9" s="1">
        <v>7</v>
      </c>
      <c r="D9" s="1" t="s">
        <v>28</v>
      </c>
      <c r="E9" s="1" t="s">
        <v>21</v>
      </c>
      <c r="F9" s="1">
        <v>1509</v>
      </c>
    </row>
    <row r="10" spans="2:6" x14ac:dyDescent="0.25">
      <c r="B10" s="5">
        <v>43112</v>
      </c>
      <c r="C10" s="1">
        <v>8</v>
      </c>
      <c r="D10" s="1" t="s">
        <v>29</v>
      </c>
      <c r="E10" s="1" t="s">
        <v>22</v>
      </c>
      <c r="F10" s="1">
        <v>1740</v>
      </c>
    </row>
    <row r="11" spans="2:6" x14ac:dyDescent="0.25">
      <c r="B11" s="5">
        <v>43112</v>
      </c>
      <c r="C11" s="1">
        <v>9</v>
      </c>
      <c r="D11" s="1" t="s">
        <v>30</v>
      </c>
      <c r="E11" s="1" t="s">
        <v>23</v>
      </c>
      <c r="F11" s="1">
        <v>1971</v>
      </c>
    </row>
    <row r="12" spans="2:6" x14ac:dyDescent="0.25">
      <c r="B12" s="5">
        <v>43113</v>
      </c>
      <c r="C12" s="1">
        <v>10</v>
      </c>
      <c r="D12" s="1" t="s">
        <v>28</v>
      </c>
      <c r="E12" s="1" t="s">
        <v>24</v>
      </c>
      <c r="F12" s="1">
        <v>2202</v>
      </c>
    </row>
    <row r="13" spans="2:6" x14ac:dyDescent="0.25">
      <c r="B13" s="5">
        <v>43113</v>
      </c>
      <c r="C13" s="1">
        <v>11</v>
      </c>
      <c r="D13" s="1" t="s">
        <v>29</v>
      </c>
      <c r="E13" s="1" t="s">
        <v>25</v>
      </c>
      <c r="F13" s="1">
        <v>2433</v>
      </c>
    </row>
    <row r="14" spans="2:6" x14ac:dyDescent="0.25">
      <c r="B14" s="5">
        <v>43113</v>
      </c>
      <c r="C14" s="1">
        <v>12</v>
      </c>
      <c r="D14" s="1" t="s">
        <v>30</v>
      </c>
      <c r="E14" s="1" t="s">
        <v>26</v>
      </c>
      <c r="F14" s="1">
        <v>2664</v>
      </c>
    </row>
    <row r="15" spans="2:6" x14ac:dyDescent="0.25">
      <c r="B15" s="5">
        <v>43114</v>
      </c>
      <c r="C15" s="1">
        <v>13</v>
      </c>
      <c r="D15" s="1" t="s">
        <v>28</v>
      </c>
      <c r="E15" s="1" t="s">
        <v>21</v>
      </c>
      <c r="F15" s="1">
        <v>2895</v>
      </c>
    </row>
    <row r="16" spans="2:6" x14ac:dyDescent="0.25">
      <c r="B16" s="5">
        <v>43114</v>
      </c>
      <c r="C16" s="1">
        <v>14</v>
      </c>
      <c r="D16" s="1" t="s">
        <v>29</v>
      </c>
      <c r="E16" s="1" t="s">
        <v>22</v>
      </c>
      <c r="F16" s="1">
        <v>3126</v>
      </c>
    </row>
    <row r="17" spans="2:6" x14ac:dyDescent="0.25">
      <c r="B17" s="5">
        <v>43114</v>
      </c>
      <c r="C17" s="1">
        <v>15</v>
      </c>
      <c r="D17" s="1" t="s">
        <v>30</v>
      </c>
      <c r="E17" s="1" t="s">
        <v>23</v>
      </c>
      <c r="F17" s="1">
        <v>3357</v>
      </c>
    </row>
    <row r="18" spans="2:6" x14ac:dyDescent="0.25">
      <c r="B18" s="5">
        <v>43115</v>
      </c>
      <c r="C18" s="1">
        <v>16</v>
      </c>
      <c r="D18" s="1" t="s">
        <v>28</v>
      </c>
      <c r="E18" s="1" t="s">
        <v>24</v>
      </c>
      <c r="F18" s="1">
        <v>3588</v>
      </c>
    </row>
    <row r="19" spans="2:6" x14ac:dyDescent="0.25">
      <c r="B19" s="5">
        <v>43115</v>
      </c>
      <c r="C19" s="1">
        <v>17</v>
      </c>
      <c r="D19" s="1" t="s">
        <v>29</v>
      </c>
      <c r="E19" s="1" t="s">
        <v>25</v>
      </c>
      <c r="F19" s="1">
        <v>3819</v>
      </c>
    </row>
    <row r="20" spans="2:6" x14ac:dyDescent="0.25">
      <c r="B20" s="5">
        <v>43115</v>
      </c>
      <c r="C20" s="1">
        <v>18</v>
      </c>
      <c r="D20" s="1" t="s">
        <v>30</v>
      </c>
      <c r="E20" s="1" t="s">
        <v>26</v>
      </c>
      <c r="F20" s="1">
        <v>4050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workbookViewId="0">
      <selection activeCell="C22" sqref="C22"/>
    </sheetView>
  </sheetViews>
  <sheetFormatPr defaultRowHeight="15" x14ac:dyDescent="0.25"/>
  <cols>
    <col min="2" max="2" width="20.42578125" bestFit="1" customWidth="1"/>
    <col min="3" max="3" width="18.85546875" customWidth="1"/>
    <col min="4" max="5" width="17.5703125" customWidth="1"/>
    <col min="6" max="6" width="16.140625" customWidth="1"/>
    <col min="7" max="7" width="14.140625" customWidth="1"/>
    <col min="8" max="8" width="15.85546875" bestFit="1" customWidth="1"/>
  </cols>
  <sheetData>
    <row r="2" spans="2:8" x14ac:dyDescent="0.25">
      <c r="B2" s="1" t="s">
        <v>16</v>
      </c>
      <c r="C2" s="1" t="s">
        <v>18</v>
      </c>
      <c r="D2" s="1" t="s">
        <v>14</v>
      </c>
      <c r="E2" s="1" t="s">
        <v>33</v>
      </c>
      <c r="F2" s="1" t="s">
        <v>32</v>
      </c>
      <c r="G2" s="1" t="s">
        <v>31</v>
      </c>
      <c r="H2" s="4" t="s">
        <v>27</v>
      </c>
    </row>
    <row r="3" spans="2:8" x14ac:dyDescent="0.25">
      <c r="B3" s="1">
        <v>1</v>
      </c>
      <c r="C3" s="1" t="s">
        <v>19</v>
      </c>
      <c r="D3" s="1" t="s">
        <v>21</v>
      </c>
      <c r="E3" s="1" t="s">
        <v>34</v>
      </c>
      <c r="F3" s="1">
        <v>253</v>
      </c>
      <c r="G3" s="5">
        <v>42745</v>
      </c>
      <c r="H3" s="1">
        <v>123</v>
      </c>
    </row>
    <row r="4" spans="2:8" x14ac:dyDescent="0.25">
      <c r="B4" s="1">
        <v>2</v>
      </c>
      <c r="C4" s="1" t="s">
        <v>20</v>
      </c>
      <c r="D4" s="1" t="s">
        <v>22</v>
      </c>
      <c r="E4" s="1" t="s">
        <v>35</v>
      </c>
      <c r="F4" s="1">
        <v>523</v>
      </c>
      <c r="G4" s="5">
        <v>42746</v>
      </c>
      <c r="H4" s="1">
        <v>354</v>
      </c>
    </row>
    <row r="5" spans="2:8" x14ac:dyDescent="0.25">
      <c r="B5" s="1">
        <v>3</v>
      </c>
      <c r="C5" s="1" t="s">
        <v>19</v>
      </c>
      <c r="D5" s="1" t="s">
        <v>23</v>
      </c>
      <c r="E5" s="1" t="s">
        <v>36</v>
      </c>
      <c r="F5" s="1">
        <v>793</v>
      </c>
      <c r="G5" s="5">
        <v>42747</v>
      </c>
      <c r="H5" s="1">
        <v>585</v>
      </c>
    </row>
    <row r="6" spans="2:8" x14ac:dyDescent="0.25">
      <c r="B6" s="1">
        <v>4</v>
      </c>
      <c r="C6" s="1" t="s">
        <v>20</v>
      </c>
      <c r="D6" s="1" t="s">
        <v>24</v>
      </c>
      <c r="E6" s="1" t="s">
        <v>34</v>
      </c>
      <c r="F6" s="1">
        <v>1063</v>
      </c>
      <c r="G6" s="5">
        <v>42748</v>
      </c>
      <c r="H6" s="1">
        <v>816</v>
      </c>
    </row>
    <row r="7" spans="2:8" x14ac:dyDescent="0.25">
      <c r="B7" s="1">
        <v>5</v>
      </c>
      <c r="C7" s="1" t="s">
        <v>19</v>
      </c>
      <c r="D7" s="1" t="s">
        <v>25</v>
      </c>
      <c r="E7" s="1" t="s">
        <v>35</v>
      </c>
      <c r="F7" s="1">
        <v>1333</v>
      </c>
      <c r="G7" s="5">
        <v>42749</v>
      </c>
      <c r="H7" s="1">
        <v>1047</v>
      </c>
    </row>
    <row r="8" spans="2:8" x14ac:dyDescent="0.25">
      <c r="B8" s="1">
        <v>6</v>
      </c>
      <c r="C8" s="1" t="s">
        <v>20</v>
      </c>
      <c r="D8" s="1" t="s">
        <v>26</v>
      </c>
      <c r="E8" s="1" t="s">
        <v>36</v>
      </c>
      <c r="F8" s="1">
        <v>123</v>
      </c>
      <c r="G8" s="5">
        <v>42750</v>
      </c>
      <c r="H8" s="1">
        <v>1278</v>
      </c>
    </row>
    <row r="9" spans="2:8" x14ac:dyDescent="0.25">
      <c r="B9" s="1">
        <v>7</v>
      </c>
      <c r="C9" s="1" t="s">
        <v>19</v>
      </c>
      <c r="D9" s="1" t="s">
        <v>21</v>
      </c>
      <c r="E9" s="1" t="s">
        <v>34</v>
      </c>
      <c r="F9" s="1">
        <v>256</v>
      </c>
      <c r="G9" s="5">
        <v>42751</v>
      </c>
      <c r="H9" s="1">
        <v>1509</v>
      </c>
    </row>
    <row r="10" spans="2:8" x14ac:dyDescent="0.25">
      <c r="B10" s="1">
        <v>8</v>
      </c>
      <c r="C10" s="1" t="s">
        <v>20</v>
      </c>
      <c r="D10" s="1" t="s">
        <v>22</v>
      </c>
      <c r="E10" s="1" t="s">
        <v>35</v>
      </c>
      <c r="F10" s="1">
        <v>389</v>
      </c>
      <c r="G10" s="5">
        <v>42752</v>
      </c>
      <c r="H10" s="1">
        <v>1740</v>
      </c>
    </row>
    <row r="11" spans="2:8" x14ac:dyDescent="0.25">
      <c r="B11" s="1">
        <v>9</v>
      </c>
      <c r="C11" s="1" t="s">
        <v>19</v>
      </c>
      <c r="D11" s="1" t="s">
        <v>23</v>
      </c>
      <c r="E11" s="1" t="s">
        <v>36</v>
      </c>
      <c r="F11" s="1">
        <v>522</v>
      </c>
      <c r="G11" s="5">
        <v>42753</v>
      </c>
      <c r="H11" s="1">
        <v>1971</v>
      </c>
    </row>
    <row r="12" spans="2:8" x14ac:dyDescent="0.25">
      <c r="B12" s="1">
        <v>10</v>
      </c>
      <c r="C12" s="1" t="s">
        <v>20</v>
      </c>
      <c r="D12" s="1" t="s">
        <v>24</v>
      </c>
      <c r="E12" s="1" t="s">
        <v>34</v>
      </c>
      <c r="F12" s="1">
        <v>655</v>
      </c>
      <c r="G12" s="5">
        <v>42754</v>
      </c>
      <c r="H12" s="1">
        <v>2202</v>
      </c>
    </row>
    <row r="13" spans="2:8" x14ac:dyDescent="0.25">
      <c r="B13" s="1">
        <v>11</v>
      </c>
      <c r="C13" s="1" t="s">
        <v>19</v>
      </c>
      <c r="D13" s="1" t="s">
        <v>25</v>
      </c>
      <c r="E13" s="1" t="s">
        <v>35</v>
      </c>
      <c r="F13" s="1">
        <v>788</v>
      </c>
      <c r="G13" s="5">
        <v>42745</v>
      </c>
      <c r="H13" s="1">
        <v>2433</v>
      </c>
    </row>
    <row r="14" spans="2:8" x14ac:dyDescent="0.25">
      <c r="B14" s="1">
        <v>12</v>
      </c>
      <c r="C14" s="1" t="s">
        <v>20</v>
      </c>
      <c r="D14" s="1" t="s">
        <v>26</v>
      </c>
      <c r="E14" s="1" t="s">
        <v>36</v>
      </c>
      <c r="F14" s="1">
        <v>256</v>
      </c>
      <c r="G14" s="5">
        <v>42746</v>
      </c>
      <c r="H14" s="1">
        <v>2664</v>
      </c>
    </row>
    <row r="15" spans="2:8" x14ac:dyDescent="0.25">
      <c r="B15" s="1">
        <v>13</v>
      </c>
      <c r="C15" s="1" t="s">
        <v>19</v>
      </c>
      <c r="D15" s="1" t="s">
        <v>21</v>
      </c>
      <c r="E15" s="1" t="s">
        <v>34</v>
      </c>
      <c r="F15" s="1">
        <v>895</v>
      </c>
      <c r="G15" s="5">
        <v>42747</v>
      </c>
      <c r="H15" s="1">
        <v>2895</v>
      </c>
    </row>
    <row r="16" spans="2:8" x14ac:dyDescent="0.25">
      <c r="B16" s="1">
        <v>14</v>
      </c>
      <c r="C16" s="1" t="s">
        <v>20</v>
      </c>
      <c r="D16" s="1" t="s">
        <v>22</v>
      </c>
      <c r="E16" s="1" t="s">
        <v>35</v>
      </c>
      <c r="F16" s="1">
        <v>1534</v>
      </c>
      <c r="G16" s="5">
        <v>42748</v>
      </c>
      <c r="H16" s="1">
        <v>3126</v>
      </c>
    </row>
    <row r="17" spans="2:8" x14ac:dyDescent="0.25">
      <c r="B17" s="1">
        <v>15</v>
      </c>
      <c r="C17" s="1" t="s">
        <v>19</v>
      </c>
      <c r="D17" s="1" t="s">
        <v>23</v>
      </c>
      <c r="E17" s="1" t="s">
        <v>36</v>
      </c>
      <c r="F17" s="1">
        <v>2173</v>
      </c>
      <c r="G17" s="5">
        <v>42745</v>
      </c>
      <c r="H17" s="1">
        <v>3357</v>
      </c>
    </row>
    <row r="18" spans="2:8" x14ac:dyDescent="0.25">
      <c r="B18" s="1">
        <v>16</v>
      </c>
      <c r="C18" s="1" t="s">
        <v>20</v>
      </c>
      <c r="D18" s="1" t="s">
        <v>24</v>
      </c>
      <c r="E18" s="1" t="s">
        <v>34</v>
      </c>
      <c r="F18" s="1">
        <v>2812</v>
      </c>
      <c r="G18" s="5">
        <v>42746</v>
      </c>
      <c r="H18" s="1">
        <v>3588</v>
      </c>
    </row>
    <row r="19" spans="2:8" x14ac:dyDescent="0.25">
      <c r="B19" s="1">
        <v>17</v>
      </c>
      <c r="C19" s="1" t="s">
        <v>19</v>
      </c>
      <c r="D19" s="1" t="s">
        <v>25</v>
      </c>
      <c r="E19" s="1" t="s">
        <v>35</v>
      </c>
      <c r="F19" s="1">
        <v>3451</v>
      </c>
      <c r="G19" s="5">
        <v>42747</v>
      </c>
      <c r="H19" s="1">
        <v>3819</v>
      </c>
    </row>
    <row r="20" spans="2:8" x14ac:dyDescent="0.25">
      <c r="B20" s="1">
        <v>18</v>
      </c>
      <c r="C20" s="1" t="s">
        <v>20</v>
      </c>
      <c r="D20" s="1" t="s">
        <v>26</v>
      </c>
      <c r="E20" s="1" t="s">
        <v>36</v>
      </c>
      <c r="F20" s="1">
        <v>4090</v>
      </c>
      <c r="G20" s="5">
        <v>42748</v>
      </c>
      <c r="H20" s="1">
        <v>4050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Итог</vt:lpstr>
      <vt:lpstr>Программа продаж</vt:lpstr>
      <vt:lpstr>Точки продаж</vt:lpstr>
      <vt:lpstr>Отчет</vt:lpstr>
      <vt:lpstr>Группа продаж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2018-01-21T06:59:12Z</dcterms:modified>
</cp:coreProperties>
</file>