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19200" windowHeight="11100" xr2:uid="{00000000-000D-0000-FFFF-FFFF00000000}"/>
  </bookViews>
  <sheets>
    <sheet name="Пример" sheetId="1" r:id="rId1"/>
  </sheets>
  <definedNames>
    <definedName name="_xlnm._FilterDatabase" localSheetId="0" hidden="1">Пример!$A$1:$C$23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C28" i="1"/>
  <c r="B31" i="1" l="1"/>
  <c r="B32" i="1"/>
  <c r="B30" i="1"/>
  <c r="B28" i="1"/>
</calcChain>
</file>

<file path=xl/sharedStrings.xml><?xml version="1.0" encoding="utf-8"?>
<sst xmlns="http://schemas.openxmlformats.org/spreadsheetml/2006/main" count="30" uniqueCount="8">
  <si>
    <t>На согласовании у Подрядчика</t>
  </si>
  <si>
    <t>На согласовании у Заказчика</t>
  </si>
  <si>
    <t>Договор зарегестрирован</t>
  </si>
  <si>
    <t>в т.ч.</t>
  </si>
  <si>
    <t>Всего договоров:</t>
  </si>
  <si>
    <t>Состояние</t>
  </si>
  <si>
    <t>Номер договора</t>
  </si>
  <si>
    <t>Участок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</si>
</sst>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workbookViewId="0">
      <selection activeCell="C28" sqref="C28"/>
    </sheetView>
  </sheetViews>
  <sheetFormatPr defaultRowHeight="15" x14ac:dyDescent="0.25"/>
  <cols>
    <col min="1" max="1" width="30.42578125" customWidth="1"/>
    <col min="2" max="2" width="20.5703125" customWidth="1"/>
    <col min="3" max="3" width="30.85546875" customWidth="1"/>
  </cols>
  <sheetData>
    <row r="1" spans="1:3" ht="33" customHeight="1" x14ac:dyDescent="0.25">
      <c r="A1" s="7" t="s">
        <v>7</v>
      </c>
      <c r="B1" s="8" t="s">
        <v>6</v>
      </c>
      <c r="C1" s="7" t="s">
        <v>5</v>
      </c>
    </row>
    <row r="2" spans="1:3" ht="15" customHeight="1" x14ac:dyDescent="0.25">
      <c r="A2" s="6">
        <v>1</v>
      </c>
      <c r="B2" s="6">
        <v>527334</v>
      </c>
      <c r="C2" s="6" t="s">
        <v>2</v>
      </c>
    </row>
    <row r="3" spans="1:3" ht="15" customHeight="1" x14ac:dyDescent="0.25">
      <c r="A3" s="6">
        <v>3</v>
      </c>
      <c r="B3" s="6">
        <v>512068</v>
      </c>
      <c r="C3" s="6" t="s">
        <v>1</v>
      </c>
    </row>
    <row r="4" spans="1:3" ht="15" customHeight="1" x14ac:dyDescent="0.25">
      <c r="A4" s="6">
        <v>1</v>
      </c>
      <c r="B4" s="6">
        <v>544321</v>
      </c>
      <c r="C4" s="6" t="s">
        <v>0</v>
      </c>
    </row>
    <row r="5" spans="1:3" ht="15" customHeight="1" x14ac:dyDescent="0.25">
      <c r="A5" s="6">
        <v>1</v>
      </c>
      <c r="B5" s="6">
        <v>531552</v>
      </c>
      <c r="C5" s="6" t="s">
        <v>2</v>
      </c>
    </row>
    <row r="6" spans="1:3" ht="15" customHeight="1" x14ac:dyDescent="0.25">
      <c r="A6" s="6">
        <v>1</v>
      </c>
      <c r="B6" s="6">
        <v>540273</v>
      </c>
      <c r="C6" s="6" t="s">
        <v>0</v>
      </c>
    </row>
    <row r="7" spans="1:3" ht="15" customHeight="1" x14ac:dyDescent="0.25">
      <c r="A7" s="6">
        <v>1</v>
      </c>
      <c r="B7" s="6">
        <v>536477</v>
      </c>
      <c r="C7" s="6" t="s">
        <v>0</v>
      </c>
    </row>
    <row r="8" spans="1:3" ht="15" customHeight="1" x14ac:dyDescent="0.25">
      <c r="A8" s="6">
        <v>2</v>
      </c>
      <c r="B8" s="6">
        <v>535432</v>
      </c>
      <c r="C8" s="6" t="s">
        <v>0</v>
      </c>
    </row>
    <row r="9" spans="1:3" ht="15" customHeight="1" x14ac:dyDescent="0.25">
      <c r="A9" s="6">
        <v>2</v>
      </c>
      <c r="B9" s="6">
        <v>537068</v>
      </c>
      <c r="C9" s="6" t="s">
        <v>0</v>
      </c>
    </row>
    <row r="10" spans="1:3" ht="15" customHeight="1" x14ac:dyDescent="0.25">
      <c r="A10" s="6">
        <v>2</v>
      </c>
      <c r="B10" s="6">
        <v>535453</v>
      </c>
      <c r="C10" s="6" t="s">
        <v>0</v>
      </c>
    </row>
    <row r="11" spans="1:3" ht="15" customHeight="1" x14ac:dyDescent="0.25">
      <c r="A11" s="6">
        <v>2</v>
      </c>
      <c r="B11" s="6">
        <v>527334</v>
      </c>
      <c r="C11" s="6" t="s">
        <v>2</v>
      </c>
    </row>
    <row r="12" spans="1:3" ht="15" customHeight="1" x14ac:dyDescent="0.25">
      <c r="A12" s="6">
        <v>3</v>
      </c>
      <c r="B12" s="6">
        <v>527331</v>
      </c>
      <c r="C12" s="6" t="s">
        <v>2</v>
      </c>
    </row>
    <row r="13" spans="1:3" ht="15" customHeight="1" x14ac:dyDescent="0.25">
      <c r="A13" s="6">
        <v>12</v>
      </c>
      <c r="B13" s="6">
        <v>527545</v>
      </c>
      <c r="C13" s="6" t="s">
        <v>1</v>
      </c>
    </row>
    <row r="14" spans="1:3" ht="15" customHeight="1" x14ac:dyDescent="0.25">
      <c r="A14" s="6">
        <v>5</v>
      </c>
      <c r="B14" s="6">
        <v>529029</v>
      </c>
      <c r="C14" s="6" t="s">
        <v>1</v>
      </c>
    </row>
    <row r="15" spans="1:3" ht="15" customHeight="1" x14ac:dyDescent="0.25">
      <c r="A15" s="6">
        <v>5</v>
      </c>
      <c r="B15" s="6">
        <v>527339</v>
      </c>
      <c r="C15" s="6" t="s">
        <v>1</v>
      </c>
    </row>
    <row r="16" spans="1:3" ht="15" customHeight="1" x14ac:dyDescent="0.25">
      <c r="A16" s="6">
        <v>2</v>
      </c>
      <c r="B16" s="6">
        <v>527338</v>
      </c>
      <c r="C16" s="6" t="s">
        <v>1</v>
      </c>
    </row>
    <row r="17" spans="1:3" ht="15" customHeight="1" x14ac:dyDescent="0.25">
      <c r="A17" s="6">
        <v>1</v>
      </c>
      <c r="B17" s="6">
        <v>527333</v>
      </c>
      <c r="C17" s="6" t="s">
        <v>1</v>
      </c>
    </row>
    <row r="18" spans="1:3" ht="15" customHeight="1" x14ac:dyDescent="0.25">
      <c r="A18" s="6">
        <v>5</v>
      </c>
      <c r="B18" s="6">
        <v>527545</v>
      </c>
      <c r="C18" s="6" t="s">
        <v>1</v>
      </c>
    </row>
    <row r="19" spans="1:3" ht="15" customHeight="1" x14ac:dyDescent="0.25">
      <c r="A19" s="6">
        <v>6</v>
      </c>
      <c r="B19" s="6">
        <v>527545</v>
      </c>
      <c r="C19" s="6" t="s">
        <v>1</v>
      </c>
    </row>
    <row r="20" spans="1:3" ht="15" customHeight="1" x14ac:dyDescent="0.25">
      <c r="A20" s="6">
        <v>3</v>
      </c>
      <c r="B20" s="6">
        <v>527545</v>
      </c>
      <c r="C20" s="6" t="s">
        <v>1</v>
      </c>
    </row>
    <row r="21" spans="1:3" ht="15" customHeight="1" x14ac:dyDescent="0.25">
      <c r="A21" s="6">
        <v>1</v>
      </c>
      <c r="B21" s="6">
        <v>490662</v>
      </c>
      <c r="C21" s="6" t="s">
        <v>2</v>
      </c>
    </row>
    <row r="22" spans="1:3" ht="15" customHeight="1" x14ac:dyDescent="0.25">
      <c r="A22" s="6">
        <v>3</v>
      </c>
      <c r="B22" s="6">
        <v>527334</v>
      </c>
      <c r="C22" s="6" t="s">
        <v>2</v>
      </c>
    </row>
    <row r="23" spans="1:3" ht="15" customHeight="1" x14ac:dyDescent="0.25">
      <c r="A23" s="6">
        <v>2</v>
      </c>
      <c r="B23" s="6">
        <v>490662</v>
      </c>
      <c r="C23" s="6" t="s">
        <v>2</v>
      </c>
    </row>
    <row r="28" spans="1:3" x14ac:dyDescent="0.25">
      <c r="A28" s="5" t="s">
        <v>4</v>
      </c>
      <c r="B28" s="4">
        <f>SUMPRODUCT(($B$2:$B$23&lt;&gt;"")/COUNTIF($B$2:$B$23,$B$2:$B$23))</f>
        <v>16</v>
      </c>
      <c r="C28" s="4">
        <f ca="1">SUMPRODUCT((($B$2:$B$23&lt;&gt;"")/COUNTIF($B$2:$B$23,$B$2:$B$23))*SUBTOTAL(3,OFFSET(B2,ROW($B$2:$B$23)-2,)))</f>
        <v>16</v>
      </c>
    </row>
    <row r="29" spans="1:3" x14ac:dyDescent="0.25">
      <c r="A29" s="3" t="s">
        <v>3</v>
      </c>
      <c r="B29" s="2"/>
      <c r="C29" s="1"/>
    </row>
    <row r="30" spans="1:3" x14ac:dyDescent="0.25">
      <c r="A30" s="3" t="s">
        <v>2</v>
      </c>
      <c r="B30" s="4">
        <f>SUMPRODUCT(($B$2:$B$23&lt;&gt;"")/COUNTIF($B$2:$B$23,$B$2:$B$23)*($C$2:$C$23=$A30))</f>
        <v>4</v>
      </c>
      <c r="C30" s="4">
        <f ca="1">SUMPRODUCT((($B$2:$B$23&lt;&gt;"")/COUNTIF($B$2:$B$23,$B$2:$B$23)*($C$2:$C$23=$A30))*SUBTOTAL(3,OFFSET(B2,ROW($B$2:$B$23)-2,)))</f>
        <v>4</v>
      </c>
    </row>
    <row r="31" spans="1:3" x14ac:dyDescent="0.25">
      <c r="A31" s="3" t="s">
        <v>1</v>
      </c>
      <c r="B31" s="4">
        <f t="shared" ref="B31:B32" si="0">SUMPRODUCT(($B$2:$B$23&lt;&gt;"")/COUNTIF($B$2:$B$23,$B$2:$B$23)*($C$2:$C$23=$A31))</f>
        <v>6</v>
      </c>
      <c r="C31" s="4">
        <f ca="1">SUMPRODUCT((($B$2:$B$23&lt;&gt;"")/COUNTIF($B$2:$B$23,$B$2:$B$23)*($C$2:$C$23=$A31))*SUBTOTAL(3,OFFSET(B2,ROW($B$2:$B$23)-2,)))</f>
        <v>6</v>
      </c>
    </row>
    <row r="32" spans="1:3" x14ac:dyDescent="0.25">
      <c r="A32" s="3" t="s">
        <v>0</v>
      </c>
      <c r="B32" s="4">
        <f t="shared" si="0"/>
        <v>6</v>
      </c>
      <c r="C32" s="4">
        <f ca="1">SUMPRODUCT((($B$2:$B$23&lt;&gt;"")/COUNTIF($B$2:$B$23,$B$2:$B$23)*($C$2:$C$23=$A32))*SUBTOTAL(3,OFFSET(B2,ROW($B$2:$B$23)-2,)))</f>
        <v>6</v>
      </c>
    </row>
  </sheetData>
  <autoFilter ref="A1:C23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ООО "Норильскникельремонт"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Андр. Горбунов</dc:creator>
  <cp:lastModifiedBy>Firsov Alexey</cp:lastModifiedBy>
  <dcterms:created xsi:type="dcterms:W3CDTF">2018-01-18T06:02:28Z</dcterms:created>
  <dcterms:modified xsi:type="dcterms:W3CDTF">2018-01-29T05:05:26Z</dcterms:modified>
</cp:coreProperties>
</file>