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2" r:id="rId1"/>
    <sheet name="Лист2" sheetId="3" r:id="rId2"/>
  </sheets>
  <definedNames>
    <definedName name="_xlnm._FilterDatabase" localSheetId="0" hidden="1">Лист1!$A$1:$G$11</definedName>
  </definedNames>
  <calcPr calcId="152511"/>
</workbook>
</file>

<file path=xl/calcChain.xml><?xml version="1.0" encoding="utf-8"?>
<calcChain xmlns="http://schemas.openxmlformats.org/spreadsheetml/2006/main">
  <c r="I17" i="2" l="1"/>
  <c r="I18" i="2"/>
  <c r="J18" i="2"/>
  <c r="K18" i="2"/>
  <c r="L18" i="2"/>
  <c r="M18" i="2"/>
  <c r="N18" i="2"/>
  <c r="I19" i="2"/>
  <c r="J19" i="2"/>
  <c r="K19" i="2"/>
  <c r="L19" i="2"/>
  <c r="M19" i="2"/>
  <c r="N19" i="2"/>
  <c r="I20" i="2"/>
  <c r="J20" i="2"/>
  <c r="K20" i="2"/>
  <c r="L20" i="2"/>
  <c r="M20" i="2"/>
  <c r="N20" i="2"/>
  <c r="I21" i="2"/>
  <c r="J21" i="2"/>
  <c r="K21" i="2"/>
  <c r="L21" i="2"/>
  <c r="M21" i="2"/>
  <c r="N21" i="2"/>
  <c r="K17" i="2"/>
  <c r="L17" i="2"/>
  <c r="M17" i="2"/>
  <c r="N17" i="2"/>
  <c r="J17" i="2"/>
</calcChain>
</file>

<file path=xl/sharedStrings.xml><?xml version="1.0" encoding="utf-8"?>
<sst xmlns="http://schemas.openxmlformats.org/spreadsheetml/2006/main" count="55" uniqueCount="19">
  <si>
    <t>компл</t>
  </si>
  <si>
    <t>Драйкулер Мощность 7,84 КВт Напряжение 380 В ОКА90.6/2</t>
  </si>
  <si>
    <t>шт</t>
  </si>
  <si>
    <t xml:space="preserve">Система ИС </t>
  </si>
  <si>
    <t xml:space="preserve"> 14.11.2016г., п.87</t>
  </si>
  <si>
    <t>19.12.2016 г. п.48</t>
  </si>
  <si>
    <t xml:space="preserve"> 05.04.2017г. (п.1 )</t>
  </si>
  <si>
    <t xml:space="preserve"> 17.04.2017 п.13</t>
  </si>
  <si>
    <t xml:space="preserve"> 03.02.2017г. (п.36 )</t>
  </si>
  <si>
    <t xml:space="preserve">Комплекс ВК ИС </t>
  </si>
  <si>
    <t>Комплект системы охлаждения</t>
  </si>
  <si>
    <t xml:space="preserve">Станция очистки хозяйственно-бытовых сточных вод </t>
  </si>
  <si>
    <t>15.08.2016г.</t>
  </si>
  <si>
    <t>Таблица 1</t>
  </si>
  <si>
    <t>Таблица 2</t>
  </si>
  <si>
    <t>Станция очистки дренажных</t>
  </si>
  <si>
    <t xml:space="preserve"> Желаемый итог- подстановка значений таблицы 2 к таблице 1 по текстовым значениям стобца С. КАК?</t>
  </si>
  <si>
    <t>=</t>
  </si>
  <si>
    <r>
      <t xml:space="preserve">ТАБЛИЦА 2 НА ЛИСТЕ </t>
    </r>
    <r>
      <rPr>
        <b/>
        <sz val="22"/>
        <color rgb="FFFF0000"/>
        <rFont val="Arial Cyr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</si>
</sst>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alibri"/>
      <family val="2"/>
      <scheme val="minor"/>
    </font>
    <font>
      <sz val="18"/>
      <name val="Arial Cyr"/>
      <charset val="204"/>
    </font>
    <font>
      <b/>
      <sz val="22"/>
      <name val="Arial Cyr"/>
      <charset val="204"/>
    </font>
    <font>
      <b/>
      <sz val="22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0" xfId="0" applyFill="1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1" fillId="2" borderId="1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1" fillId="2" borderId="8" xfId="0" applyNumberFormat="1" applyFont="1" applyFill="1" applyBorder="1" applyAlignment="1">
      <alignment horizontal="justify" vertical="center" wrapText="1"/>
    </xf>
    <xf numFmtId="0" fontId="3" fillId="4" borderId="0" xfId="0" applyFont="1" applyFill="1"/>
    <xf numFmtId="0" fontId="3" fillId="0" borderId="0" xfId="0" applyFont="1"/>
    <xf numFmtId="3" fontId="4" fillId="3" borderId="15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/>
    <xf numFmtId="0" fontId="0" fillId="3" borderId="1" xfId="0" applyFill="1" applyBorder="1"/>
    <xf numFmtId="1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85" zoomScaleNormal="85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I17" sqref="I17"/>
    </sheetView>
  </sheetViews>
  <sheetFormatPr defaultRowHeight="15" x14ac:dyDescent="0.25"/>
  <cols>
    <col min="1" max="1" width="5.85546875" style="1" customWidth="1"/>
    <col min="2" max="2" width="16.42578125" style="1" customWidth="1"/>
    <col min="3" max="3" width="58" style="1" customWidth="1"/>
    <col min="4" max="4" width="6.7109375" style="1" customWidth="1"/>
    <col min="5" max="5" width="13.42578125" style="1" customWidth="1"/>
    <col min="6" max="6" width="13.5703125" style="1" customWidth="1"/>
    <col min="7" max="8" width="14.85546875" style="1" customWidth="1"/>
    <col min="9" max="9" width="39.28515625" customWidth="1"/>
    <col min="10" max="10" width="33.28515625" customWidth="1"/>
    <col min="12" max="12" width="12.85546875" customWidth="1"/>
    <col min="13" max="13" width="14.140625" customWidth="1"/>
    <col min="14" max="14" width="12" customWidth="1"/>
  </cols>
  <sheetData>
    <row r="1" spans="1:14" x14ac:dyDescent="0.25">
      <c r="C1" s="1">
        <v>788</v>
      </c>
    </row>
    <row r="6" spans="1:14" x14ac:dyDescent="0.25">
      <c r="A6" s="46"/>
      <c r="B6" s="46"/>
      <c r="C6" s="46" t="s">
        <v>13</v>
      </c>
      <c r="D6" s="46"/>
      <c r="E6" s="46"/>
      <c r="F6" s="46"/>
      <c r="G6" s="46"/>
      <c r="H6" s="38"/>
      <c r="I6" s="39"/>
      <c r="J6" s="40"/>
      <c r="K6" s="41"/>
      <c r="L6" s="42"/>
      <c r="M6" s="43"/>
      <c r="N6" s="38"/>
    </row>
    <row r="7" spans="1:14" ht="25.15" customHeight="1" x14ac:dyDescent="0.25">
      <c r="A7" s="47"/>
      <c r="B7" s="2" t="s">
        <v>4</v>
      </c>
      <c r="C7" s="3" t="s">
        <v>3</v>
      </c>
      <c r="D7" s="4" t="s">
        <v>0</v>
      </c>
      <c r="E7" s="5">
        <v>1</v>
      </c>
      <c r="F7" s="6">
        <v>236</v>
      </c>
      <c r="G7" s="48">
        <v>236</v>
      </c>
      <c r="H7" s="38"/>
      <c r="I7" s="39"/>
      <c r="J7" s="40"/>
      <c r="K7" s="41"/>
      <c r="L7" s="42"/>
      <c r="M7" s="43"/>
      <c r="N7" s="38"/>
    </row>
    <row r="8" spans="1:14" ht="69" customHeight="1" x14ac:dyDescent="0.25">
      <c r="A8" s="47"/>
      <c r="B8" s="2" t="s">
        <v>5</v>
      </c>
      <c r="C8" s="3" t="s">
        <v>9</v>
      </c>
      <c r="D8" s="4" t="s">
        <v>0</v>
      </c>
      <c r="E8" s="5">
        <v>1</v>
      </c>
      <c r="F8" s="6">
        <v>157</v>
      </c>
      <c r="G8" s="48">
        <v>157</v>
      </c>
      <c r="H8" s="38"/>
      <c r="I8" s="49" t="s">
        <v>18</v>
      </c>
      <c r="J8" s="40"/>
      <c r="K8" s="41"/>
      <c r="L8" s="42"/>
      <c r="M8" s="43"/>
      <c r="N8" s="38"/>
    </row>
    <row r="9" spans="1:14" ht="25.15" customHeight="1" x14ac:dyDescent="0.25">
      <c r="A9" s="47"/>
      <c r="B9" s="2" t="s">
        <v>6</v>
      </c>
      <c r="C9" s="3" t="s">
        <v>15</v>
      </c>
      <c r="D9" s="4" t="s">
        <v>0</v>
      </c>
      <c r="E9" s="5">
        <v>1</v>
      </c>
      <c r="F9" s="6">
        <v>156</v>
      </c>
      <c r="G9" s="48">
        <v>156</v>
      </c>
      <c r="H9" s="38"/>
      <c r="I9" s="39"/>
      <c r="J9" s="40"/>
      <c r="K9" s="41"/>
      <c r="L9" s="42"/>
      <c r="M9" s="43"/>
      <c r="N9" s="38"/>
    </row>
    <row r="10" spans="1:14" ht="25.15" customHeight="1" x14ac:dyDescent="0.25">
      <c r="A10" s="47"/>
      <c r="B10" s="2" t="s">
        <v>7</v>
      </c>
      <c r="C10" s="3" t="s">
        <v>10</v>
      </c>
      <c r="D10" s="4" t="s">
        <v>0</v>
      </c>
      <c r="E10" s="5">
        <v>1</v>
      </c>
      <c r="F10" s="6">
        <v>153</v>
      </c>
      <c r="G10" s="48">
        <v>153</v>
      </c>
      <c r="H10" s="38"/>
      <c r="I10" s="39"/>
      <c r="J10" s="40"/>
      <c r="K10" s="41"/>
      <c r="L10" s="42"/>
      <c r="M10" s="43"/>
      <c r="N10" s="43"/>
    </row>
    <row r="11" spans="1:14" ht="25.15" customHeight="1" x14ac:dyDescent="0.25">
      <c r="A11" s="47"/>
      <c r="B11" s="2" t="s">
        <v>8</v>
      </c>
      <c r="C11" s="3" t="s">
        <v>11</v>
      </c>
      <c r="D11" s="4" t="s">
        <v>0</v>
      </c>
      <c r="E11" s="5">
        <v>1</v>
      </c>
      <c r="F11" s="6">
        <v>11</v>
      </c>
      <c r="G11" s="48">
        <v>11</v>
      </c>
      <c r="H11" s="44"/>
      <c r="I11" s="45"/>
      <c r="J11" s="45"/>
      <c r="K11" s="45"/>
      <c r="L11" s="45"/>
      <c r="M11" s="45"/>
      <c r="N11" s="45"/>
    </row>
    <row r="12" spans="1:14" x14ac:dyDescent="0.25">
      <c r="I12" s="1"/>
      <c r="J12" s="1"/>
    </row>
    <row r="13" spans="1:14" x14ac:dyDescent="0.25">
      <c r="I13" s="1"/>
      <c r="J13" s="1"/>
    </row>
    <row r="14" spans="1:14" x14ac:dyDescent="0.25">
      <c r="I14" s="1"/>
      <c r="J14" s="1"/>
    </row>
    <row r="15" spans="1:14" ht="15.75" thickBot="1" x14ac:dyDescent="0.3">
      <c r="D15" s="35"/>
      <c r="E15" s="35" t="s">
        <v>16</v>
      </c>
      <c r="F15" s="35"/>
      <c r="G15" s="35"/>
      <c r="H15" s="35"/>
      <c r="I15" s="35"/>
      <c r="J15" s="35"/>
      <c r="K15" s="36"/>
    </row>
    <row r="16" spans="1:14" ht="15.75" thickBot="1" x14ac:dyDescent="0.3">
      <c r="A16" s="7"/>
      <c r="B16" s="8"/>
      <c r="C16" s="8" t="s">
        <v>13</v>
      </c>
      <c r="D16" s="8"/>
      <c r="E16" s="8"/>
      <c r="F16" s="8"/>
      <c r="G16" s="9"/>
      <c r="H16" s="8"/>
      <c r="I16" s="7"/>
      <c r="J16" s="8" t="s">
        <v>14</v>
      </c>
      <c r="K16" s="19"/>
      <c r="L16" s="19"/>
      <c r="M16" s="19"/>
      <c r="N16" s="20"/>
    </row>
    <row r="17" spans="1:14" ht="21.6" customHeight="1" thickBot="1" x14ac:dyDescent="0.3">
      <c r="A17" s="28"/>
      <c r="B17" s="29" t="s">
        <v>4</v>
      </c>
      <c r="C17" s="32" t="s">
        <v>3</v>
      </c>
      <c r="D17" s="24" t="s">
        <v>0</v>
      </c>
      <c r="E17" s="25">
        <v>1</v>
      </c>
      <c r="F17" s="26">
        <v>239</v>
      </c>
      <c r="G17" s="27">
        <v>236</v>
      </c>
      <c r="H17" s="37" t="s">
        <v>17</v>
      </c>
      <c r="I17" s="50" t="str">
        <f>IFERROR(VLOOKUP($C17,CHOOSE({1,2},Лист2!$B$3:$B$7,Лист2!A$3:A$7),2,),"")</f>
        <v xml:space="preserve"> 14.11.2016г., п.87</v>
      </c>
      <c r="J17" s="50" t="str">
        <f>IFERROR(VLOOKUP($C17,CHOOSE({1,2},Лист2!$B$3:$B$7,Лист2!B$3:B$7),2,),"")</f>
        <v xml:space="preserve">Система ИС </v>
      </c>
      <c r="K17" s="50" t="str">
        <f>IFERROR(VLOOKUP($C17,CHOOSE({1,2},Лист2!$B$3:$B$7,Лист2!C$3:C$7),2,),"")</f>
        <v>компл</v>
      </c>
      <c r="L17" s="50">
        <f>IFERROR(VLOOKUP($C17,CHOOSE({1,2},Лист2!$B$3:$B$7,Лист2!D$3:D$7),2,),"")</f>
        <v>1</v>
      </c>
      <c r="M17" s="50">
        <f>IFERROR(VLOOKUP($C17,CHOOSE({1,2},Лист2!$B$3:$B$7,Лист2!E$3:E$7),2,),"")</f>
        <v>236</v>
      </c>
      <c r="N17" s="50">
        <f>IFERROR(VLOOKUP($C17,CHOOSE({1,2},Лист2!$B$3:$B$7,Лист2!F$3:F$7),2,),"")</f>
        <v>236</v>
      </c>
    </row>
    <row r="18" spans="1:14" ht="29.45" customHeight="1" thickBot="1" x14ac:dyDescent="0.3">
      <c r="A18" s="10"/>
      <c r="B18" s="2" t="s">
        <v>5</v>
      </c>
      <c r="C18" s="33" t="s">
        <v>9</v>
      </c>
      <c r="D18" s="4" t="s">
        <v>0</v>
      </c>
      <c r="E18" s="5">
        <v>1</v>
      </c>
      <c r="F18" s="6">
        <v>157</v>
      </c>
      <c r="G18" s="11">
        <v>157</v>
      </c>
      <c r="H18" s="37"/>
      <c r="I18" s="50" t="str">
        <f>IFERROR(VLOOKUP($C18,CHOOSE({1,2},Лист2!$B$3:$B$7,Лист2!A$3:A$7),2,),"")</f>
        <v/>
      </c>
      <c r="J18" s="50" t="str">
        <f>IFERROR(VLOOKUP($C18,CHOOSE({1,2},Лист2!$B$3:$B$7,Лист2!B$3:B$7),2,),"")</f>
        <v/>
      </c>
      <c r="K18" s="50" t="str">
        <f>IFERROR(VLOOKUP($C18,CHOOSE({1,2},Лист2!$B$3:$B$7,Лист2!C$3:C$7),2,),"")</f>
        <v/>
      </c>
      <c r="L18" s="50" t="str">
        <f>IFERROR(VLOOKUP($C18,CHOOSE({1,2},Лист2!$B$3:$B$7,Лист2!D$3:D$7),2,),"")</f>
        <v/>
      </c>
      <c r="M18" s="50" t="str">
        <f>IFERROR(VLOOKUP($C18,CHOOSE({1,2},Лист2!$B$3:$B$7,Лист2!E$3:E$7),2,),"")</f>
        <v/>
      </c>
      <c r="N18" s="50" t="str">
        <f>IFERROR(VLOOKUP($C18,CHOOSE({1,2},Лист2!$B$3:$B$7,Лист2!F$3:F$7),2,),"")</f>
        <v/>
      </c>
    </row>
    <row r="19" spans="1:14" ht="29.45" customHeight="1" thickBot="1" x14ac:dyDescent="0.3">
      <c r="A19" s="30"/>
      <c r="B19" s="2" t="s">
        <v>6</v>
      </c>
      <c r="C19" s="33" t="s">
        <v>15</v>
      </c>
      <c r="D19" s="4" t="s">
        <v>0</v>
      </c>
      <c r="E19" s="5">
        <v>1</v>
      </c>
      <c r="F19" s="6">
        <v>156</v>
      </c>
      <c r="G19" s="11">
        <v>156</v>
      </c>
      <c r="H19" s="37" t="s">
        <v>17</v>
      </c>
      <c r="I19" s="50" t="str">
        <f>IFERROR(VLOOKUP($C19,CHOOSE({1,2},Лист2!$B$3:$B$7,Лист2!A$3:A$7),2,),"")</f>
        <v xml:space="preserve"> 05.04.2017г. (п.1 )</v>
      </c>
      <c r="J19" s="50" t="str">
        <f>IFERROR(VLOOKUP($C19,CHOOSE({1,2},Лист2!$B$3:$B$7,Лист2!B$3:B$7),2,),"")</f>
        <v>Станция очистки дренажных</v>
      </c>
      <c r="K19" s="50" t="str">
        <f>IFERROR(VLOOKUP($C19,CHOOSE({1,2},Лист2!$B$3:$B$7,Лист2!C$3:C$7),2,),"")</f>
        <v>компл</v>
      </c>
      <c r="L19" s="50">
        <f>IFERROR(VLOOKUP($C19,CHOOSE({1,2},Лист2!$B$3:$B$7,Лист2!D$3:D$7),2,),"")</f>
        <v>1</v>
      </c>
      <c r="M19" s="50">
        <f>IFERROR(VLOOKUP($C19,CHOOSE({1,2},Лист2!$B$3:$B$7,Лист2!E$3:E$7),2,),"")</f>
        <v>156</v>
      </c>
      <c r="N19" s="50">
        <f>IFERROR(VLOOKUP($C19,CHOOSE({1,2},Лист2!$B$3:$B$7,Лист2!F$3:F$7),2,),"")</f>
        <v>156</v>
      </c>
    </row>
    <row r="20" spans="1:14" ht="26.45" customHeight="1" thickBot="1" x14ac:dyDescent="0.3">
      <c r="A20" s="30"/>
      <c r="B20" s="2" t="s">
        <v>7</v>
      </c>
      <c r="C20" s="33" t="s">
        <v>10</v>
      </c>
      <c r="D20" s="4" t="s">
        <v>0</v>
      </c>
      <c r="E20" s="5">
        <v>1</v>
      </c>
      <c r="F20" s="6">
        <v>153</v>
      </c>
      <c r="G20" s="11">
        <v>153</v>
      </c>
      <c r="H20" s="37" t="s">
        <v>17</v>
      </c>
      <c r="I20" s="50" t="str">
        <f>IFERROR(VLOOKUP($C20,CHOOSE({1,2},Лист2!$B$3:$B$7,Лист2!A$3:A$7),2,),"")</f>
        <v xml:space="preserve"> 17.04.2017 п.13</v>
      </c>
      <c r="J20" s="50" t="str">
        <f>IFERROR(VLOOKUP($C20,CHOOSE({1,2},Лист2!$B$3:$B$7,Лист2!B$3:B$7),2,),"")</f>
        <v>Комплект системы охлаждения</v>
      </c>
      <c r="K20" s="50" t="str">
        <f>IFERROR(VLOOKUP($C20,CHOOSE({1,2},Лист2!$B$3:$B$7,Лист2!C$3:C$7),2,),"")</f>
        <v>компл</v>
      </c>
      <c r="L20" s="50">
        <f>IFERROR(VLOOKUP($C20,CHOOSE({1,2},Лист2!$B$3:$B$7,Лист2!D$3:D$7),2,),"")</f>
        <v>1</v>
      </c>
      <c r="M20" s="50">
        <f>IFERROR(VLOOKUP($C20,CHOOSE({1,2},Лист2!$B$3:$B$7,Лист2!E$3:E$7),2,),"")</f>
        <v>153</v>
      </c>
      <c r="N20" s="50">
        <f>IFERROR(VLOOKUP($C20,CHOOSE({1,2},Лист2!$B$3:$B$7,Лист2!F$3:F$7),2,),"")</f>
        <v>153</v>
      </c>
    </row>
    <row r="21" spans="1:14" ht="28.15" customHeight="1" thickBot="1" x14ac:dyDescent="0.3">
      <c r="A21" s="31"/>
      <c r="B21" s="12" t="s">
        <v>8</v>
      </c>
      <c r="C21" s="34" t="s">
        <v>11</v>
      </c>
      <c r="D21" s="14" t="s">
        <v>0</v>
      </c>
      <c r="E21" s="15">
        <v>1</v>
      </c>
      <c r="F21" s="16">
        <v>11</v>
      </c>
      <c r="G21" s="17">
        <v>11</v>
      </c>
      <c r="H21" s="37" t="s">
        <v>17</v>
      </c>
      <c r="I21" s="50" t="str">
        <f>IFERROR(VLOOKUP($C21,CHOOSE({1,2},Лист2!$B$3:$B$7,Лист2!A$3:A$7),2,),"")</f>
        <v xml:space="preserve"> 03.02.2017г. (п.36 )</v>
      </c>
      <c r="J21" s="50" t="str">
        <f>IFERROR(VLOOKUP($C21,CHOOSE({1,2},Лист2!$B$3:$B$7,Лист2!B$3:B$7),2,),"")</f>
        <v xml:space="preserve">Станция очистки хозяйственно-бытовых сточных вод </v>
      </c>
      <c r="K21" s="50" t="str">
        <f>IFERROR(VLOOKUP($C21,CHOOSE({1,2},Лист2!$B$3:$B$7,Лист2!C$3:C$7),2,),"")</f>
        <v>компл</v>
      </c>
      <c r="L21" s="50">
        <f>IFERROR(VLOOKUP($C21,CHOOSE({1,2},Лист2!$B$3:$B$7,Лист2!D$3:D$7),2,),"")</f>
        <v>1</v>
      </c>
      <c r="M21" s="50">
        <f>IFERROR(VLOOKUP($C21,CHOOSE({1,2},Лист2!$B$3:$B$7,Лист2!E$3:E$7),2,),"")</f>
        <v>11</v>
      </c>
      <c r="N21" s="50">
        <f>IFERROR(VLOOKUP($C21,CHOOSE({1,2},Лист2!$B$3:$B$7,Лист2!F$3:F$7),2,),"")</f>
        <v>11</v>
      </c>
    </row>
  </sheetData>
  <autoFilter ref="A1:G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9" sqref="B19"/>
    </sheetView>
  </sheetViews>
  <sheetFormatPr defaultRowHeight="15" x14ac:dyDescent="0.25"/>
  <cols>
    <col min="1" max="1" width="26.42578125" customWidth="1"/>
    <col min="2" max="2" width="33.28515625" customWidth="1"/>
    <col min="4" max="4" width="12.85546875" customWidth="1"/>
    <col min="5" max="5" width="14.140625" customWidth="1"/>
    <col min="6" max="6" width="12" customWidth="1"/>
  </cols>
  <sheetData>
    <row r="1" spans="1:6" ht="15.75" thickBot="1" x14ac:dyDescent="0.3"/>
    <row r="2" spans="1:6" x14ac:dyDescent="0.25">
      <c r="A2" s="18"/>
      <c r="B2" s="19" t="s">
        <v>14</v>
      </c>
      <c r="C2" s="19"/>
      <c r="D2" s="19"/>
      <c r="E2" s="19"/>
      <c r="F2" s="20"/>
    </row>
    <row r="3" spans="1:6" x14ac:dyDescent="0.25">
      <c r="A3" s="21" t="s">
        <v>4</v>
      </c>
      <c r="B3" s="3" t="s">
        <v>3</v>
      </c>
      <c r="C3" s="4" t="s">
        <v>0</v>
      </c>
      <c r="D3" s="5">
        <v>1</v>
      </c>
      <c r="E3" s="6">
        <v>236</v>
      </c>
      <c r="F3" s="11">
        <v>236</v>
      </c>
    </row>
    <row r="4" spans="1:6" x14ac:dyDescent="0.25">
      <c r="A4" s="21" t="s">
        <v>6</v>
      </c>
      <c r="B4" s="3" t="s">
        <v>15</v>
      </c>
      <c r="C4" s="4" t="s">
        <v>0</v>
      </c>
      <c r="D4" s="5">
        <v>1</v>
      </c>
      <c r="E4" s="6">
        <v>156</v>
      </c>
      <c r="F4" s="11">
        <v>156</v>
      </c>
    </row>
    <row r="5" spans="1:6" x14ac:dyDescent="0.25">
      <c r="A5" s="21" t="s">
        <v>7</v>
      </c>
      <c r="B5" s="3" t="s">
        <v>10</v>
      </c>
      <c r="C5" s="4" t="s">
        <v>0</v>
      </c>
      <c r="D5" s="5">
        <v>1</v>
      </c>
      <c r="E5" s="6">
        <v>153</v>
      </c>
      <c r="F5" s="11">
        <v>153</v>
      </c>
    </row>
    <row r="6" spans="1:6" ht="25.5" x14ac:dyDescent="0.25">
      <c r="A6" s="21" t="s">
        <v>8</v>
      </c>
      <c r="B6" s="3" t="s">
        <v>11</v>
      </c>
      <c r="C6" s="4" t="s">
        <v>0</v>
      </c>
      <c r="D6" s="5">
        <v>1</v>
      </c>
      <c r="E6" s="6">
        <v>11</v>
      </c>
      <c r="F6" s="11">
        <v>11</v>
      </c>
    </row>
    <row r="7" spans="1:6" ht="26.25" thickBot="1" x14ac:dyDescent="0.3">
      <c r="A7" s="22" t="s">
        <v>12</v>
      </c>
      <c r="B7" s="13" t="s">
        <v>1</v>
      </c>
      <c r="C7" s="14" t="s">
        <v>2</v>
      </c>
      <c r="D7" s="15">
        <v>5</v>
      </c>
      <c r="E7" s="16">
        <v>216</v>
      </c>
      <c r="F7" s="23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2018-02-02T20:37:38Z</dcterms:modified>
</cp:coreProperties>
</file>