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68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D3" i="1" l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A2" i="2"/>
  <c r="I4" i="1" s="1" a="1"/>
  <c r="I4" i="1" s="1"/>
  <c r="A3" i="2"/>
  <c r="E76" i="1" s="1"/>
  <c r="A4" i="2"/>
  <c r="A5" i="2"/>
  <c r="D6" i="1" s="1"/>
  <c r="A6" i="2"/>
  <c r="A7" i="2"/>
  <c r="D8" i="1" s="1"/>
  <c r="A8" i="2"/>
  <c r="A9" i="2"/>
  <c r="D10" i="1" s="1"/>
  <c r="A10" i="2"/>
  <c r="A11" i="2"/>
  <c r="D12" i="1" s="1"/>
  <c r="A12" i="2"/>
  <c r="A13" i="2"/>
  <c r="D14" i="1" s="1"/>
  <c r="A14" i="2"/>
  <c r="A15" i="2"/>
  <c r="D16" i="1" s="1"/>
  <c r="A16" i="2"/>
  <c r="A17" i="2"/>
  <c r="D18" i="1" s="1"/>
  <c r="A18" i="2"/>
  <c r="A19" i="2"/>
  <c r="D20" i="1" s="1"/>
  <c r="A20" i="2"/>
  <c r="A21" i="2"/>
  <c r="D22" i="1" s="1"/>
  <c r="A22" i="2"/>
  <c r="A23" i="2"/>
  <c r="D24" i="1" s="1"/>
  <c r="A24" i="2"/>
  <c r="A25" i="2"/>
  <c r="D26" i="1" s="1"/>
  <c r="A26" i="2"/>
  <c r="A27" i="2"/>
  <c r="D28" i="1" s="1"/>
  <c r="A28" i="2"/>
  <c r="A29" i="2"/>
  <c r="D30" i="1" s="1"/>
  <c r="A30" i="2"/>
  <c r="A31" i="2"/>
  <c r="D32" i="1" s="1"/>
  <c r="A32" i="2"/>
  <c r="A33" i="2"/>
  <c r="D34" i="1" s="1"/>
  <c r="A34" i="2"/>
  <c r="A35" i="2"/>
  <c r="D36" i="1" s="1"/>
  <c r="A36" i="2"/>
  <c r="A37" i="2"/>
  <c r="D38" i="1" s="1"/>
  <c r="A38" i="2"/>
  <c r="A39" i="2"/>
  <c r="D40" i="1" s="1"/>
  <c r="A40" i="2"/>
  <c r="A41" i="2"/>
  <c r="D42" i="1" s="1"/>
  <c r="A42" i="2"/>
  <c r="A43" i="2"/>
  <c r="D44" i="1" s="1"/>
  <c r="A44" i="2"/>
  <c r="A45" i="2"/>
  <c r="D46" i="1" s="1"/>
  <c r="A46" i="2"/>
  <c r="A47" i="2"/>
  <c r="D48" i="1" s="1"/>
  <c r="A48" i="2"/>
  <c r="A49" i="2"/>
  <c r="D50" i="1" s="1"/>
  <c r="A50" i="2"/>
  <c r="A51" i="2"/>
  <c r="D52" i="1" s="1"/>
  <c r="A52" i="2"/>
  <c r="A53" i="2"/>
  <c r="D54" i="1" s="1"/>
  <c r="A54" i="2"/>
  <c r="A55" i="2"/>
  <c r="D56" i="1" s="1"/>
  <c r="A56" i="2"/>
  <c r="A57" i="2"/>
  <c r="D58" i="1" s="1"/>
  <c r="A58" i="2"/>
  <c r="A59" i="2"/>
  <c r="D60" i="1" s="1"/>
  <c r="A60" i="2"/>
  <c r="A61" i="2"/>
  <c r="D62" i="1" s="1"/>
  <c r="A62" i="2"/>
  <c r="A63" i="2"/>
  <c r="D64" i="1" s="1"/>
  <c r="A64" i="2"/>
  <c r="A65" i="2"/>
  <c r="D66" i="1" s="1"/>
  <c r="A66" i="2"/>
  <c r="A67" i="2"/>
  <c r="D68" i="1" s="1"/>
  <c r="A68" i="2"/>
  <c r="A69" i="2"/>
  <c r="D70" i="1" s="1"/>
  <c r="A70" i="2"/>
  <c r="A71" i="2"/>
  <c r="D72" i="1" s="1"/>
  <c r="A72" i="2"/>
  <c r="A73" i="2"/>
  <c r="D74" i="1" s="1"/>
  <c r="A74" i="2"/>
  <c r="A75" i="2"/>
  <c r="D76" i="1" s="1"/>
  <c r="A76" i="2"/>
  <c r="A77" i="2"/>
  <c r="D78" i="1" s="1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D4" i="1" l="1"/>
  <c r="E5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6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3" i="1"/>
  <c r="E7" i="1"/>
  <c r="E11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H4" i="1"/>
  <c r="E4" i="1"/>
  <c r="E8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</calcChain>
</file>

<file path=xl/sharedStrings.xml><?xml version="1.0" encoding="utf-8"?>
<sst xmlns="http://schemas.openxmlformats.org/spreadsheetml/2006/main" count="9" uniqueCount="8">
  <si>
    <t>Длительность</t>
  </si>
  <si>
    <t>Начало</t>
  </si>
  <si>
    <t>Конец</t>
  </si>
  <si>
    <t>Общая длительность</t>
  </si>
  <si>
    <t>Средняя длительность</t>
  </si>
  <si>
    <t>Максимальная длительность</t>
  </si>
  <si>
    <t>Минимальная длительность</t>
  </si>
  <si>
    <t>Статистика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</si>
</sst>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h: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 applyAlignment="1">
      <alignment horizontal="center" vertical="center"/>
    </xf>
    <xf numFmtId="22" fontId="3" fillId="0" borderId="0" xfId="2" applyNumberFormat="1" applyFont="1" applyFill="1" applyAlignment="1">
      <alignment horizontal="center" vertical="center"/>
    </xf>
    <xf numFmtId="22" fontId="4" fillId="0" borderId="0" xfId="2" applyNumberFormat="1" applyFont="1" applyFill="1" applyAlignment="1">
      <alignment horizontal="center" vertical="center"/>
    </xf>
    <xf numFmtId="22" fontId="4" fillId="0" borderId="0" xfId="2" applyNumberFormat="1" applyFont="1" applyFill="1" applyAlignment="1">
      <alignment horizontal="left" vertical="center"/>
    </xf>
    <xf numFmtId="22" fontId="3" fillId="0" borderId="0" xfId="2" applyNumberFormat="1" applyFont="1" applyFill="1" applyAlignment="1">
      <alignment horizontal="right" vertical="center"/>
    </xf>
    <xf numFmtId="0" fontId="0" fillId="2" borderId="0" xfId="0" applyFill="1" applyAlignment="1">
      <alignment horizontal="center"/>
    </xf>
  </cellXfs>
  <cellStyles count="3">
    <cellStyle name="Денежный" xfId="1" builtinId="4"/>
    <cellStyle name="Обычный" xfId="0" builtinId="0"/>
    <cellStyle name="Пояснение" xfId="2" builtinId="53"/>
  </cellStyles>
  <dxfs count="7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dd/mm/yyyy\ 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dd/mm/yyyy\ hh:mm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dd/mm/yyyy\ 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dd/mm/yyyy\ 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5" formatCode="dd/mm/yyyy\ h:mm"/>
    </dxf>
    <dxf>
      <numFmt numFmtId="165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2:E79" totalsRowShown="0" dataDxfId="4">
  <autoFilter ref="B2:E79"/>
  <tableColumns count="4">
    <tableColumn id="1" name="Начало" dataDxfId="3" dataCellStyle="Пояснение"/>
    <tableColumn id="2" name="Конец" dataDxfId="2" dataCellStyle="Пояснение"/>
    <tableColumn id="3" name="Длительность" dataDxfId="1" dataCellStyle="Пояснение">
      <calculatedColumnFormula>IF(DATEDIF(0,Лист2!A2,"m"),DATEDIF(0,Лист2!A2,"m")&amp;" м. ","")&amp;IF(DATEDIF(0,Лист2!A2,"md"),DATEDIF(0,Лист2!A2,"md")&amp;" д. ","")&amp;TEXT(MOD(Лист2!A2,1),"чч \ч. мм \мин.")</calculatedColumnFormula>
    </tableColumn>
    <tableColumn id="4" name="Общая длительность" dataDxfId="0" dataCellStyle="Пояснение">
      <calculatedColumnFormula>IF(DATEDIF(0,SUM(Лист2!$A$2:A2),"m"),DATEDIF(0,SUM(Лист2!$A$2:A2),"m")&amp;" м. ","")&amp;IF(DATEDIF(0,SUM(Лист2!$A$2:A2),"md"),DATEDIF(0,SUM(Лист2!$A$2:A2),"md")&amp;" д. ","")&amp;TEXT(MOD(SUM(Лист2!$A$2:A2),1),"чч \ч. мм \мин.")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G3:I4" totalsRowShown="0">
  <autoFilter ref="G3:I4"/>
  <tableColumns count="3">
    <tableColumn id="1" name="Средняя длительность">
      <calculatedColumnFormula>IF(DATEDIF(0,AVERAGEIF(Лист2!$A$2:$A$160,"&gt;0"),"m"),DATEDIF(0,AVERAGEIF(Лист2!$A$2:$A$160,"&gt;0"),"m")&amp;" м. ","")&amp;IF(DATEDIF(0,AVERAGEIF(Лист2!$A$2:$A$160,"&gt;0"),"md"),DATEDIF(0,AVERAGEIF(Лист2!$A$2:$A$160,"&gt;0"),"md")&amp;" д. ","")&amp;TEXT(MOD(AVERAGEIF(Лист2!$A$2:$A$160,"&gt;0"),1),"чч \ч. мм \мин.")</calculatedColumnFormula>
    </tableColumn>
    <tableColumn id="2" name="Максимальная длительность">
      <calculatedColumnFormula>IF(DATEDIF(0,MAX(Лист2!$A$2:$A$160),"m"),DATEDIF(0,MAX(Лист2!$A$2:$A$160),"m")&amp;" м. ","")&amp;IF(DATEDIF(0,MAX(Лист2!$A$2:$A$160),"md"),DATEDIF(0,MAX(Лист2!$A$2:$A$160),"md")&amp;" д. ","")&amp;TEXT(MOD(MAX(Лист2!$A$2:$A$160),1),"чч \ч. мм \мин.")</calculatedColumnFormula>
    </tableColumn>
    <tableColumn id="3" name="Минимальная длительность">
      <calculatedColumnFormula array="1">IF(DATEDIF(0,MIN(IF(Лист2!$A$2:$A$160,Лист2!$A$2:$A$160)),"m"),DATEDIF(0,MIN(IF(Лист2!$A$2:$A$160,Лист2!$A$2:$A$160)),"m")&amp;" м. ","")&amp;IF(DATEDIF(0,MIN(IF(Лист2!$A$2:$A$160,Лист2!$A$2:$A$160)),"md"),DATEDIF(0,MIN(IF(Лист2!$A$2:$A$160,Лист2!$A$2:$A$160)),"md")&amp;" д. ","")&amp;TEXT(MOD(MIN(IF(Лист2!$A$2:$A$160,Лист2!$A$2:$A$160)),1),"чч \ч. мм \мин.")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0"/>
  <sheetViews>
    <sheetView tabSelected="1" workbookViewId="0">
      <selection activeCell="G4" sqref="G4"/>
    </sheetView>
  </sheetViews>
  <sheetFormatPr defaultRowHeight="15" x14ac:dyDescent="0.25"/>
  <cols>
    <col min="2" max="3" width="15.85546875" bestFit="1" customWidth="1"/>
    <col min="4" max="4" width="22.42578125" customWidth="1"/>
    <col min="5" max="5" width="27.5703125" bestFit="1" customWidth="1"/>
    <col min="7" max="7" width="24.7109375" bestFit="1" customWidth="1"/>
    <col min="8" max="8" width="30.7109375" bestFit="1" customWidth="1"/>
    <col min="9" max="9" width="30.140625" bestFit="1" customWidth="1"/>
  </cols>
  <sheetData>
    <row r="2" spans="2:9" x14ac:dyDescent="0.25">
      <c r="B2" s="3" t="s">
        <v>1</v>
      </c>
      <c r="C2" s="3" t="s">
        <v>2</v>
      </c>
      <c r="D2" s="4" t="s">
        <v>0</v>
      </c>
      <c r="E2" s="4" t="s">
        <v>3</v>
      </c>
      <c r="G2" s="6" t="s">
        <v>7</v>
      </c>
      <c r="H2" s="6"/>
      <c r="I2" s="6"/>
    </row>
    <row r="3" spans="2:9" x14ac:dyDescent="0.25">
      <c r="B3" s="2">
        <v>42934.227164351847</v>
      </c>
      <c r="C3" s="2">
        <v>42936.426087962966</v>
      </c>
      <c r="D3" s="5" t="str">
        <f>IF(DATEDIF(0,Лист2!A2,"m"),DATEDIF(0,Лист2!A2,"m")&amp;" м. ","")&amp;IF(DATEDIF(0,Лист2!A2,"md"),DATEDIF(0,Лист2!A2,"md")&amp;" д. ","")&amp;TEXT(MOD(Лист2!A2,1),"чч \ч. мм \мин.")</f>
        <v>2 д. 04 ч. 46 мин.</v>
      </c>
      <c r="E3" s="2" t="str">
        <f>IF(DATEDIF(0,SUM(Лист2!$A$2:A2),"m"),DATEDIF(0,SUM(Лист2!$A$2:A2),"m")&amp;" м. ","")&amp;IF(DATEDIF(0,SUM(Лист2!$A$2:A2),"md"),DATEDIF(0,SUM(Лист2!$A$2:A2),"md")&amp;" д. ","")&amp;TEXT(MOD(SUM(Лист2!$A$2:A2),1),"чч \ч. мм \мин.")</f>
        <v>2 д. 04 ч. 46 мин.</v>
      </c>
      <c r="G3" t="s">
        <v>4</v>
      </c>
      <c r="H3" t="s">
        <v>5</v>
      </c>
      <c r="I3" t="s">
        <v>6</v>
      </c>
    </row>
    <row r="4" spans="2:9" x14ac:dyDescent="0.25">
      <c r="B4" s="2">
        <v>42934.654942129622</v>
      </c>
      <c r="C4" s="2">
        <v>42937.313738425924</v>
      </c>
      <c r="D4" s="5" t="str">
        <f>IF(DATEDIF(0,Лист2!A3,"m"),DATEDIF(0,Лист2!A3,"m")&amp;" м. ","")&amp;IF(DATEDIF(0,Лист2!A3,"md"),DATEDIF(0,Лист2!A3,"md")&amp;" д. ","")&amp;TEXT(MOD(Лист2!A3,1),"чч \ч. мм \мин.")</f>
        <v>2 д. 15 ч. 48 мин.</v>
      </c>
      <c r="E4" s="2" t="str">
        <f>IF(DATEDIF(0,SUM(Лист2!$A$2:A3),"m"),DATEDIF(0,SUM(Лист2!$A$2:A3),"m")&amp;" м. ","")&amp;IF(DATEDIF(0,SUM(Лист2!$A$2:A3),"md"),DATEDIF(0,SUM(Лист2!$A$2:A3),"md")&amp;" д. ","")&amp;TEXT(MOD(SUM(Лист2!$A$2:A3),1),"чч \ч. мм \мин.")</f>
        <v>4 д. 20 ч. 35 мин.</v>
      </c>
      <c r="G4" t="str">
        <f>IF(DATEDIF(0,AVERAGEIF(Лист2!$A$2:$A$160,"&gt;0"),"m"),DATEDIF(0,AVERAGEIF(Лист2!$A$2:$A$160,"&gt;0"),"m")&amp;" м. ","")&amp;IF(DATEDIF(0,AVERAGEIF(Лист2!$A$2:$A$160,"&gt;0"),"md"),DATEDIF(0,AVERAGEIF(Лист2!$A$2:$A$160,"&gt;0"),"md")&amp;" д. ","")&amp;TEXT(MOD(AVERAGEIF(Лист2!$A$2:$A$160,"&gt;0"),1),"чч \ч. мм \мин.")</f>
        <v>2 д. 14 ч. 44 мин.</v>
      </c>
      <c r="H4" t="str">
        <f>IF(DATEDIF(0,MAX(Лист2!$A$2:$A$160),"m"),DATEDIF(0,MAX(Лист2!$A$2:$A$160),"m")&amp;" м. ","")&amp;IF(DATEDIF(0,MAX(Лист2!$A$2:$A$160),"md"),DATEDIF(0,MAX(Лист2!$A$2:$A$160),"md")&amp;" д. ","")&amp;TEXT(MOD(MAX(Лист2!$A$2:$A$160),1),"чч \ч. мм \мин.")</f>
        <v>2 м. 8 д. 03 ч. 16 мин.</v>
      </c>
      <c r="I4" t="str">
        <f t="array" ref="I4">IF(DATEDIF(0,MIN(IF(Лист2!$A$2:$A$160,Лист2!$A$2:$A$160)),"m"),DATEDIF(0,MIN(IF(Лист2!$A$2:$A$160,Лист2!$A$2:$A$160)),"m")&amp;" м. ","")&amp;IF(DATEDIF(0,MIN(IF(Лист2!$A$2:$A$160,Лист2!$A$2:$A$160)),"md"),DATEDIF(0,MIN(IF(Лист2!$A$2:$A$160,Лист2!$A$2:$A$160)),"md")&amp;" д. ","")&amp;TEXT(MOD(MIN(IF(Лист2!$A$2:$A$160,Лист2!$A$2:$A$160)),1),"чч \ч. мм \мин.")</f>
        <v>01 ч. 00 мин.</v>
      </c>
    </row>
    <row r="5" spans="2:9" x14ac:dyDescent="0.25">
      <c r="B5" s="2">
        <v>42934.656388888885</v>
      </c>
      <c r="C5" s="2">
        <v>42935.550312500003</v>
      </c>
      <c r="D5" s="5" t="str">
        <f>IF(DATEDIF(0,Лист2!A4,"m"),DATEDIF(0,Лист2!A4,"m")&amp;" м. ","")&amp;IF(DATEDIF(0,Лист2!A4,"md"),DATEDIF(0,Лист2!A4,"md")&amp;" д. ","")&amp;TEXT(MOD(Лист2!A4,1),"чч \ч. мм \мин.")</f>
        <v>21 ч. 27 мин.</v>
      </c>
      <c r="E5" s="2" t="str">
        <f>IF(DATEDIF(0,SUM(Лист2!$A$2:A4),"m"),DATEDIF(0,SUM(Лист2!$A$2:A4),"m")&amp;" м. ","")&amp;IF(DATEDIF(0,SUM(Лист2!$A$2:A4),"md"),DATEDIF(0,SUM(Лист2!$A$2:A4),"md")&amp;" д. ","")&amp;TEXT(MOD(SUM(Лист2!$A$2:A4),1),"чч \ч. мм \мин.")</f>
        <v>5 д. 18 ч. 02 мин.</v>
      </c>
    </row>
    <row r="6" spans="2:9" x14ac:dyDescent="0.25">
      <c r="B6" s="2">
        <v>42935.408287037033</v>
      </c>
      <c r="C6" s="2">
        <v>42943.421053240738</v>
      </c>
      <c r="D6" s="5" t="str">
        <f>IF(DATEDIF(0,Лист2!A5,"m"),DATEDIF(0,Лист2!A5,"m")&amp;" м. ","")&amp;IF(DATEDIF(0,Лист2!A5,"md"),DATEDIF(0,Лист2!A5,"md")&amp;" д. ","")&amp;TEXT(MOD(Лист2!A5,1),"чч \ч. мм \мин.")</f>
        <v>8 д. 00 ч. 18 мин.</v>
      </c>
      <c r="E6" s="2" t="str">
        <f>IF(DATEDIF(0,SUM(Лист2!$A$2:A5),"m"),DATEDIF(0,SUM(Лист2!$A$2:A5),"m")&amp;" м. ","")&amp;IF(DATEDIF(0,SUM(Лист2!$A$2:A5),"md"),DATEDIF(0,SUM(Лист2!$A$2:A5),"md")&amp;" д. ","")&amp;TEXT(MOD(SUM(Лист2!$A$2:A5),1),"чч \ч. мм \мин.")</f>
        <v>13 д. 18 ч. 20 мин.</v>
      </c>
    </row>
    <row r="7" spans="2:9" x14ac:dyDescent="0.25">
      <c r="B7" s="2">
        <v>42936.963043981479</v>
      </c>
      <c r="C7" s="2">
        <v>42941.327592592592</v>
      </c>
      <c r="D7" s="5" t="str">
        <f>IF(DATEDIF(0,Лист2!A6,"m"),DATEDIF(0,Лист2!A6,"m")&amp;" м. ","")&amp;IF(DATEDIF(0,Лист2!A6,"md"),DATEDIF(0,Лист2!A6,"md")&amp;" д. ","")&amp;TEXT(MOD(Лист2!A6,1),"чч \ч. мм \мин.")</f>
        <v>4 д. 08 ч. 44 мин.</v>
      </c>
      <c r="E7" s="2" t="str">
        <f>IF(DATEDIF(0,SUM(Лист2!$A$2:A6),"m"),DATEDIF(0,SUM(Лист2!$A$2:A6),"m")&amp;" м. ","")&amp;IF(DATEDIF(0,SUM(Лист2!$A$2:A6),"md"),DATEDIF(0,SUM(Лист2!$A$2:A6),"md")&amp;" д. ","")&amp;TEXT(MOD(SUM(Лист2!$A$2:A6),1),"чч \ч. мм \мин.")</f>
        <v>18 д. 03 ч. 05 мин.</v>
      </c>
    </row>
    <row r="8" spans="2:9" x14ac:dyDescent="0.25">
      <c r="B8" s="2">
        <v>42940.376365740733</v>
      </c>
      <c r="C8" s="2">
        <v>42943.420613425929</v>
      </c>
      <c r="D8" s="5" t="str">
        <f>IF(DATEDIF(0,Лист2!A7,"m"),DATEDIF(0,Лист2!A7,"m")&amp;" м. ","")&amp;IF(DATEDIF(0,Лист2!A7,"md"),DATEDIF(0,Лист2!A7,"md")&amp;" д. ","")&amp;TEXT(MOD(Лист2!A7,1),"чч \ч. мм \мин.")</f>
        <v>3 д. 01 ч. 03 мин.</v>
      </c>
      <c r="E8" s="2" t="str">
        <f>IF(DATEDIF(0,SUM(Лист2!$A$2:A7),"m"),DATEDIF(0,SUM(Лист2!$A$2:A7),"m")&amp;" м. ","")&amp;IF(DATEDIF(0,SUM(Лист2!$A$2:A7),"md"),DATEDIF(0,SUM(Лист2!$A$2:A7),"md")&amp;" д. ","")&amp;TEXT(MOD(SUM(Лист2!$A$2:A7),1),"чч \ч. мм \мин.")</f>
        <v>21 д. 04 ч. 09 мин.</v>
      </c>
    </row>
    <row r="9" spans="2:9" x14ac:dyDescent="0.25">
      <c r="B9" s="2">
        <v>42941.67114583333</v>
      </c>
      <c r="C9" s="2">
        <v>42947.651770833334</v>
      </c>
      <c r="D9" s="5" t="str">
        <f>IF(DATEDIF(0,Лист2!A8,"m"),DATEDIF(0,Лист2!A8,"m")&amp;" м. ","")&amp;IF(DATEDIF(0,Лист2!A8,"md"),DATEDIF(0,Лист2!A8,"md")&amp;" д. ","")&amp;TEXT(MOD(Лист2!A8,1),"чч \ч. мм \мин.")</f>
        <v>5 д. 23 ч. 32 мин.</v>
      </c>
      <c r="E9" s="2" t="str">
        <f>IF(DATEDIF(0,SUM(Лист2!$A$2:A8),"m"),DATEDIF(0,SUM(Лист2!$A$2:A8),"m")&amp;" м. ","")&amp;IF(DATEDIF(0,SUM(Лист2!$A$2:A8),"md"),DATEDIF(0,SUM(Лист2!$A$2:A8),"md")&amp;" д. ","")&amp;TEXT(MOD(SUM(Лист2!$A$2:A8),1),"чч \ч. мм \мин.")</f>
        <v>27 д. 03 ч. 41 мин.</v>
      </c>
    </row>
    <row r="10" spans="2:9" x14ac:dyDescent="0.25">
      <c r="B10" s="2">
        <v>42947.706631944442</v>
      </c>
      <c r="C10" s="2">
        <v>42948.340486111112</v>
      </c>
      <c r="D10" s="5" t="str">
        <f>IF(DATEDIF(0,Лист2!A9,"m"),DATEDIF(0,Лист2!A9,"m")&amp;" м. ","")&amp;IF(DATEDIF(0,Лист2!A9,"md"),DATEDIF(0,Лист2!A9,"md")&amp;" д. ","")&amp;TEXT(MOD(Лист2!A9,1),"чч \ч. мм \мин.")</f>
        <v>15 ч. 12 мин.</v>
      </c>
      <c r="E10" s="2" t="str">
        <f>IF(DATEDIF(0,SUM(Лист2!$A$2:A9),"m"),DATEDIF(0,SUM(Лист2!$A$2:A9),"m")&amp;" м. ","")&amp;IF(DATEDIF(0,SUM(Лист2!$A$2:A9),"md"),DATEDIF(0,SUM(Лист2!$A$2:A9),"md")&amp;" д. ","")&amp;TEXT(MOD(SUM(Лист2!$A$2:A9),1),"чч \ч. мм \мин.")</f>
        <v>27 д. 18 ч. 54 мин.</v>
      </c>
    </row>
    <row r="11" spans="2:9" x14ac:dyDescent="0.25">
      <c r="B11" s="2">
        <v>42948.510520833326</v>
      </c>
      <c r="C11" s="2">
        <v>42950.166180555556</v>
      </c>
      <c r="D11" s="5" t="str">
        <f>IF(DATEDIF(0,Лист2!A10,"m"),DATEDIF(0,Лист2!A10,"m")&amp;" м. ","")&amp;IF(DATEDIF(0,Лист2!A10,"md"),DATEDIF(0,Лист2!A10,"md")&amp;" д. ","")&amp;TEXT(MOD(Лист2!A10,1),"чч \ч. мм \мин.")</f>
        <v>1 д. 15 ч. 44 мин.</v>
      </c>
      <c r="E11" s="2" t="str">
        <f>IF(DATEDIF(0,SUM(Лист2!$A$2:A10),"m"),DATEDIF(0,SUM(Лист2!$A$2:A10),"m")&amp;" м. ","")&amp;IF(DATEDIF(0,SUM(Лист2!$A$2:A10),"md"),DATEDIF(0,SUM(Лист2!$A$2:A10),"md")&amp;" д. ","")&amp;TEXT(MOD(SUM(Лист2!$A$2:A10),1),"чч \ч. мм \мин.")</f>
        <v>29 д. 10 ч. 38 мин.</v>
      </c>
    </row>
    <row r="12" spans="2:9" x14ac:dyDescent="0.25">
      <c r="B12" s="2">
        <v>42949.449398148143</v>
      </c>
      <c r="C12" s="2">
        <v>42949.840509259258</v>
      </c>
      <c r="D12" s="5" t="str">
        <f>IF(DATEDIF(0,Лист2!A11,"m"),DATEDIF(0,Лист2!A11,"m")&amp;" м. ","")&amp;IF(DATEDIF(0,Лист2!A11,"md"),DATEDIF(0,Лист2!A11,"md")&amp;" д. ","")&amp;TEXT(MOD(Лист2!A11,1),"чч \ч. мм \мин.")</f>
        <v>09 ч. 23 мин.</v>
      </c>
      <c r="E12" s="2" t="str">
        <f>IF(DATEDIF(0,SUM(Лист2!$A$2:A11),"m"),DATEDIF(0,SUM(Лист2!$A$2:A11),"m")&amp;" м. ","")&amp;IF(DATEDIF(0,SUM(Лист2!$A$2:A11),"md"),DATEDIF(0,SUM(Лист2!$A$2:A11),"md")&amp;" д. ","")&amp;TEXT(MOD(SUM(Лист2!$A$2:A11),1),"чч \ч. мм \мин.")</f>
        <v>29 д. 20 ч. 01 мин.</v>
      </c>
    </row>
    <row r="13" spans="2:9" x14ac:dyDescent="0.25">
      <c r="B13" s="2">
        <v>42950.580266203702</v>
      </c>
      <c r="C13" s="2">
        <v>42950.742974537039</v>
      </c>
      <c r="D13" s="5" t="str">
        <f>IF(DATEDIF(0,Лист2!A12,"m"),DATEDIF(0,Лист2!A12,"m")&amp;" м. ","")&amp;IF(DATEDIF(0,Лист2!A12,"md"),DATEDIF(0,Лист2!A12,"md")&amp;" д. ","")&amp;TEXT(MOD(Лист2!A12,1),"чч \ч. мм \мин.")</f>
        <v>03 ч. 54 мин.</v>
      </c>
      <c r="E13" s="2" t="str">
        <f>IF(DATEDIF(0,SUM(Лист2!$A$2:A12),"m"),DATEDIF(0,SUM(Лист2!$A$2:A12),"m")&amp;" м. ","")&amp;IF(DATEDIF(0,SUM(Лист2!$A$2:A12),"md"),DATEDIF(0,SUM(Лист2!$A$2:A12),"md")&amp;" д. ","")&amp;TEXT(MOD(SUM(Лист2!$A$2:A12),1),"чч \ч. мм \мин.")</f>
        <v>29 д. 23 ч. 55 мин.</v>
      </c>
    </row>
    <row r="14" spans="2:9" x14ac:dyDescent="0.25">
      <c r="B14" s="2">
        <v>42951.245694444442</v>
      </c>
      <c r="C14" s="2">
        <v>42951.374756944446</v>
      </c>
      <c r="D14" s="5" t="str">
        <f>IF(DATEDIF(0,Лист2!A13,"m"),DATEDIF(0,Лист2!A13,"m")&amp;" м. ","")&amp;IF(DATEDIF(0,Лист2!A13,"md"),DATEDIF(0,Лист2!A13,"md")&amp;" д. ","")&amp;TEXT(MOD(Лист2!A13,1),"чч \ч. мм \мин.")</f>
        <v>03 ч. 05 мин.</v>
      </c>
      <c r="E14" s="2" t="str">
        <f>IF(DATEDIF(0,SUM(Лист2!$A$2:A13),"m"),DATEDIF(0,SUM(Лист2!$A$2:A13),"m")&amp;" м. ","")&amp;IF(DATEDIF(0,SUM(Лист2!$A$2:A13),"md"),DATEDIF(0,SUM(Лист2!$A$2:A13),"md")&amp;" д. ","")&amp;TEXT(MOD(SUM(Лист2!$A$2:A13),1),"чч \ч. мм \мин.")</f>
        <v>30 д. 03 ч. 01 мин.</v>
      </c>
    </row>
    <row r="15" spans="2:9" x14ac:dyDescent="0.25">
      <c r="B15" s="2">
        <v>42958.396689814806</v>
      </c>
      <c r="C15" s="2">
        <v>42958.645960648151</v>
      </c>
      <c r="D15" s="5" t="str">
        <f>IF(DATEDIF(0,Лист2!A14,"m"),DATEDIF(0,Лист2!A14,"m")&amp;" м. ","")&amp;IF(DATEDIF(0,Лист2!A14,"md"),DATEDIF(0,Лист2!A14,"md")&amp;" д. ","")&amp;TEXT(MOD(Лист2!A14,1),"чч \ч. мм \мин.")</f>
        <v>05 ч. 58 мин.</v>
      </c>
      <c r="E15" s="2" t="str">
        <f>IF(DATEDIF(0,SUM(Лист2!$A$2:A14),"m"),DATEDIF(0,SUM(Лист2!$A$2:A14),"m")&amp;" м. ","")&amp;IF(DATEDIF(0,SUM(Лист2!$A$2:A14),"md"),DATEDIF(0,SUM(Лист2!$A$2:A14),"md")&amp;" д. ","")&amp;TEXT(MOD(SUM(Лист2!$A$2:A14),1),"чч \ч. мм \мин.")</f>
        <v>30 д. 09 ч. 00 мин.</v>
      </c>
    </row>
    <row r="16" spans="2:9" x14ac:dyDescent="0.25">
      <c r="B16" s="2">
        <v>42964.424039351848</v>
      </c>
      <c r="C16" s="2">
        <v>42964.531747685185</v>
      </c>
      <c r="D16" s="5" t="str">
        <f>IF(DATEDIF(0,Лист2!A15,"m"),DATEDIF(0,Лист2!A15,"m")&amp;" м. ","")&amp;IF(DATEDIF(0,Лист2!A15,"md"),DATEDIF(0,Лист2!A15,"md")&amp;" д. ","")&amp;TEXT(MOD(Лист2!A15,1),"чч \ч. мм \мин.")</f>
        <v>02 ч. 35 мин.</v>
      </c>
      <c r="E16" s="2" t="str">
        <f>IF(DATEDIF(0,SUM(Лист2!$A$2:A15),"m"),DATEDIF(0,SUM(Лист2!$A$2:A15),"m")&amp;" м. ","")&amp;IF(DATEDIF(0,SUM(Лист2!$A$2:A15),"md"),DATEDIF(0,SUM(Лист2!$A$2:A15),"md")&amp;" д. ","")&amp;TEXT(MOD(SUM(Лист2!$A$2:A15),1),"чч \ч. мм \мин.")</f>
        <v>30 д. 11 ч. 35 мин.</v>
      </c>
    </row>
    <row r="17" spans="2:5" x14ac:dyDescent="0.25">
      <c r="B17" s="2">
        <v>42964.56377314814</v>
      </c>
      <c r="C17" s="2">
        <v>42965.57099537037</v>
      </c>
      <c r="D17" s="5" t="str">
        <f>IF(DATEDIF(0,Лист2!A16,"m"),DATEDIF(0,Лист2!A16,"m")&amp;" м. ","")&amp;IF(DATEDIF(0,Лист2!A16,"md"),DATEDIF(0,Лист2!A16,"md")&amp;" д. ","")&amp;TEXT(MOD(Лист2!A16,1),"чч \ч. мм \мин.")</f>
        <v>1 д. 00 ч. 10 мин.</v>
      </c>
      <c r="E17" s="2" t="str">
        <f>IF(DATEDIF(0,SUM(Лист2!$A$2:A16),"m"),DATEDIF(0,SUM(Лист2!$A$2:A16),"m")&amp;" м. ","")&amp;IF(DATEDIF(0,SUM(Лист2!$A$2:A16),"md"),DATEDIF(0,SUM(Лист2!$A$2:A16),"md")&amp;" д. ","")&amp;TEXT(MOD(SUM(Лист2!$A$2:A16),1),"чч \ч. мм \мин.")</f>
        <v>31 д. 11 ч. 46 мин.</v>
      </c>
    </row>
    <row r="18" spans="2:5" x14ac:dyDescent="0.25">
      <c r="B18" s="2">
        <v>42969.326805555553</v>
      </c>
      <c r="C18" s="2">
        <v>42969.440196759257</v>
      </c>
      <c r="D18" s="5" t="str">
        <f>IF(DATEDIF(0,Лист2!A17,"m"),DATEDIF(0,Лист2!A17,"m")&amp;" м. ","")&amp;IF(DATEDIF(0,Лист2!A17,"md"),DATEDIF(0,Лист2!A17,"md")&amp;" д. ","")&amp;TEXT(MOD(Лист2!A17,1),"чч \ч. мм \мин.")</f>
        <v>02 ч. 43 мин.</v>
      </c>
      <c r="E18" s="2" t="str">
        <f>IF(DATEDIF(0,SUM(Лист2!$A$2:A17),"m"),DATEDIF(0,SUM(Лист2!$A$2:A17),"m")&amp;" м. ","")&amp;IF(DATEDIF(0,SUM(Лист2!$A$2:A17),"md"),DATEDIF(0,SUM(Лист2!$A$2:A17),"md")&amp;" д. ","")&amp;TEXT(MOD(SUM(Лист2!$A$2:A17),1),"чч \ч. мм \мин.")</f>
        <v>31 д. 14 ч. 29 мин.</v>
      </c>
    </row>
    <row r="19" spans="2:5" x14ac:dyDescent="0.25">
      <c r="B19" s="2">
        <v>42969.640694444439</v>
      </c>
      <c r="C19" s="2">
        <v>42969.684999999998</v>
      </c>
      <c r="D19" s="5" t="str">
        <f>IF(DATEDIF(0,Лист2!A18,"m"),DATEDIF(0,Лист2!A18,"m")&amp;" м. ","")&amp;IF(DATEDIF(0,Лист2!A18,"md"),DATEDIF(0,Лист2!A18,"md")&amp;" д. ","")&amp;TEXT(MOD(Лист2!A18,1),"чч \ч. мм \мин.")</f>
        <v>01 ч. 03 мин.</v>
      </c>
      <c r="E19" s="2" t="str">
        <f>IF(DATEDIF(0,SUM(Лист2!$A$2:A18),"m"),DATEDIF(0,SUM(Лист2!$A$2:A18),"m")&amp;" м. ","")&amp;IF(DATEDIF(0,SUM(Лист2!$A$2:A18),"md"),DATEDIF(0,SUM(Лист2!$A$2:A18),"md")&amp;" д. ","")&amp;TEXT(MOD(SUM(Лист2!$A$2:A18),1),"чч \ч. мм \мин.")</f>
        <v>31 д. 15 ч. 33 мин.</v>
      </c>
    </row>
    <row r="20" spans="2:5" x14ac:dyDescent="0.25">
      <c r="B20" s="2">
        <v>42970.415439814809</v>
      </c>
      <c r="C20" s="2">
        <v>42970.605937499997</v>
      </c>
      <c r="D20" s="5" t="str">
        <f>IF(DATEDIF(0,Лист2!A19,"m"),DATEDIF(0,Лист2!A19,"m")&amp;" м. ","")&amp;IF(DATEDIF(0,Лист2!A19,"md"),DATEDIF(0,Лист2!A19,"md")&amp;" д. ","")&amp;TEXT(MOD(Лист2!A19,1),"чч \ч. мм \мин.")</f>
        <v>04 ч. 34 мин.</v>
      </c>
      <c r="E20" s="2" t="str">
        <f>IF(DATEDIF(0,SUM(Лист2!$A$2:A19),"m"),DATEDIF(0,SUM(Лист2!$A$2:A19),"m")&amp;" м. ","")&amp;IF(DATEDIF(0,SUM(Лист2!$A$2:A19),"md"),DATEDIF(0,SUM(Лист2!$A$2:A19),"md")&amp;" д. ","")&amp;TEXT(MOD(SUM(Лист2!$A$2:A19),1),"чч \ч. мм \мин.")</f>
        <v>31 д. 20 ч. 07 мин.</v>
      </c>
    </row>
    <row r="21" spans="2:5" x14ac:dyDescent="0.25">
      <c r="B21" s="2">
        <v>42970.396874999999</v>
      </c>
      <c r="C21" s="2">
        <v>42971.422210648147</v>
      </c>
      <c r="D21" s="5" t="str">
        <f>IF(DATEDIF(0,Лист2!A20,"m"),DATEDIF(0,Лист2!A20,"m")&amp;" м. ","")&amp;IF(DATEDIF(0,Лист2!A20,"md"),DATEDIF(0,Лист2!A20,"md")&amp;" д. ","")&amp;TEXT(MOD(Лист2!A20,1),"чч \ч. мм \мин.")</f>
        <v>1 д. 00 ч. 36 мин.</v>
      </c>
      <c r="E21" s="2" t="str">
        <f>IF(DATEDIF(0,SUM(Лист2!$A$2:A20),"m"),DATEDIF(0,SUM(Лист2!$A$2:A20),"m")&amp;" м. ","")&amp;IF(DATEDIF(0,SUM(Лист2!$A$2:A20),"md"),DATEDIF(0,SUM(Лист2!$A$2:A20),"md")&amp;" д. ","")&amp;TEXT(MOD(SUM(Лист2!$A$2:A20),1),"чч \ч. мм \мин.")</f>
        <v>1 м. 1 д. 20 ч. 44 мин.</v>
      </c>
    </row>
    <row r="22" spans="2:5" x14ac:dyDescent="0.25">
      <c r="B22" s="2">
        <v>42976.342372685183</v>
      </c>
      <c r="C22" s="2">
        <v>42976.421469907407</v>
      </c>
      <c r="D22" s="5" t="str">
        <f>IF(DATEDIF(0,Лист2!A21,"m"),DATEDIF(0,Лист2!A21,"m")&amp;" м. ","")&amp;IF(DATEDIF(0,Лист2!A21,"md"),DATEDIF(0,Лист2!A21,"md")&amp;" д. ","")&amp;TEXT(MOD(Лист2!A21,1),"чч \ч. мм \мин.")</f>
        <v>01 ч. 53 мин.</v>
      </c>
      <c r="E22" s="2" t="str">
        <f>IF(DATEDIF(0,SUM(Лист2!$A$2:A21),"m"),DATEDIF(0,SUM(Лист2!$A$2:A21),"m")&amp;" м. ","")&amp;IF(DATEDIF(0,SUM(Лист2!$A$2:A21),"md"),DATEDIF(0,SUM(Лист2!$A$2:A21),"md")&amp;" д. ","")&amp;TEXT(MOD(SUM(Лист2!$A$2:A21),1),"чч \ч. мм \мин.")</f>
        <v>1 м. 1 д. 22 ч. 38 мин.</v>
      </c>
    </row>
    <row r="23" spans="2:5" x14ac:dyDescent="0.25">
      <c r="B23" s="2">
        <v>42976.429513888885</v>
      </c>
      <c r="C23" s="2">
        <v>42976.572268518517</v>
      </c>
      <c r="D23" s="5" t="str">
        <f>IF(DATEDIF(0,Лист2!A22,"m"),DATEDIF(0,Лист2!A22,"m")&amp;" м. ","")&amp;IF(DATEDIF(0,Лист2!A22,"md"),DATEDIF(0,Лист2!A22,"md")&amp;" д. ","")&amp;TEXT(MOD(Лист2!A22,1),"чч \ч. мм \мин.")</f>
        <v>03 ч. 25 мин.</v>
      </c>
      <c r="E23" s="2" t="str">
        <f>IF(DATEDIF(0,SUM(Лист2!$A$2:A22),"m"),DATEDIF(0,SUM(Лист2!$A$2:A22),"m")&amp;" м. ","")&amp;IF(DATEDIF(0,SUM(Лист2!$A$2:A22),"md"),DATEDIF(0,SUM(Лист2!$A$2:A22),"md")&amp;" д. ","")&amp;TEXT(MOD(SUM(Лист2!$A$2:A22),1),"чч \ч. мм \мин.")</f>
        <v>1 м. 2 д. 02 ч. 03 мин.</v>
      </c>
    </row>
    <row r="24" spans="2:5" x14ac:dyDescent="0.25">
      <c r="B24" s="2">
        <v>42976.841157407405</v>
      </c>
      <c r="C24" s="2">
        <v>42977.646168981482</v>
      </c>
      <c r="D24" s="5" t="str">
        <f>IF(DATEDIF(0,Лист2!A23,"m"),DATEDIF(0,Лист2!A23,"m")&amp;" м. ","")&amp;IF(DATEDIF(0,Лист2!A23,"md"),DATEDIF(0,Лист2!A23,"md")&amp;" д. ","")&amp;TEXT(MOD(Лист2!A23,1),"чч \ч. мм \мин.")</f>
        <v>19 ч. 19 мин.</v>
      </c>
      <c r="E24" s="2" t="str">
        <f>IF(DATEDIF(0,SUM(Лист2!$A$2:A23),"m"),DATEDIF(0,SUM(Лист2!$A$2:A23),"m")&amp;" м. ","")&amp;IF(DATEDIF(0,SUM(Лист2!$A$2:A23),"md"),DATEDIF(0,SUM(Лист2!$A$2:A23),"md")&amp;" д. ","")&amp;TEXT(MOD(SUM(Лист2!$A$2:A23),1),"чч \ч. мм \мин.")</f>
        <v>1 м. 2 д. 21 ч. 22 мин.</v>
      </c>
    </row>
    <row r="25" spans="2:5" x14ac:dyDescent="0.25">
      <c r="B25" s="2">
        <v>42977.16946759259</v>
      </c>
      <c r="C25" s="2">
        <v>42977.381493055553</v>
      </c>
      <c r="D25" s="5" t="str">
        <f>IF(DATEDIF(0,Лист2!A24,"m"),DATEDIF(0,Лист2!A24,"m")&amp;" м. ","")&amp;IF(DATEDIF(0,Лист2!A24,"md"),DATEDIF(0,Лист2!A24,"md")&amp;" д. ","")&amp;TEXT(MOD(Лист2!A24,1),"чч \ч. мм \мин.")</f>
        <v>05 ч. 05 мин.</v>
      </c>
      <c r="E25" s="2" t="str">
        <f>IF(DATEDIF(0,SUM(Лист2!$A$2:A24),"m"),DATEDIF(0,SUM(Лист2!$A$2:A24),"m")&amp;" м. ","")&amp;IF(DATEDIF(0,SUM(Лист2!$A$2:A24),"md"),DATEDIF(0,SUM(Лист2!$A$2:A24),"md")&amp;" д. ","")&amp;TEXT(MOD(SUM(Лист2!$A$2:A24),1),"чч \ч. мм \мин.")</f>
        <v>1 м. 3 д. 02 ч. 28 мин.</v>
      </c>
    </row>
    <row r="26" spans="2:5" x14ac:dyDescent="0.25">
      <c r="B26" s="2">
        <v>42977.345104166663</v>
      </c>
      <c r="C26" s="2">
        <v>42977.637025462966</v>
      </c>
      <c r="D26" s="5" t="str">
        <f>IF(DATEDIF(0,Лист2!A25,"m"),DATEDIF(0,Лист2!A25,"m")&amp;" м. ","")&amp;IF(DATEDIF(0,Лист2!A25,"md"),DATEDIF(0,Лист2!A25,"md")&amp;" д. ","")&amp;TEXT(MOD(Лист2!A25,1),"чч \ч. мм \мин.")</f>
        <v>07 ч. 00 мин.</v>
      </c>
      <c r="E26" s="2" t="str">
        <f>IF(DATEDIF(0,SUM(Лист2!$A$2:A25),"m"),DATEDIF(0,SUM(Лист2!$A$2:A25),"m")&amp;" м. ","")&amp;IF(DATEDIF(0,SUM(Лист2!$A$2:A25),"md"),DATEDIF(0,SUM(Лист2!$A$2:A25),"md")&amp;" д. ","")&amp;TEXT(MOD(SUM(Лист2!$A$2:A25),1),"чч \ч. мм \мин.")</f>
        <v>1 м. 3 д. 09 ч. 28 мин.</v>
      </c>
    </row>
    <row r="27" spans="2:5" x14ac:dyDescent="0.25">
      <c r="B27" s="2">
        <v>42977.287094907406</v>
      </c>
      <c r="C27" s="2">
        <v>42978.196562500001</v>
      </c>
      <c r="D27" s="5" t="str">
        <f>IF(DATEDIF(0,Лист2!A26,"m"),DATEDIF(0,Лист2!A26,"m")&amp;" м. ","")&amp;IF(DATEDIF(0,Лист2!A26,"md"),DATEDIF(0,Лист2!A26,"md")&amp;" д. ","")&amp;TEXT(MOD(Лист2!A26,1),"чч \ч. мм \мин.")</f>
        <v>21 ч. 49 мин.</v>
      </c>
      <c r="E27" s="2" t="str">
        <f>IF(DATEDIF(0,SUM(Лист2!$A$2:A26),"m"),DATEDIF(0,SUM(Лист2!$A$2:A26),"m")&amp;" м. ","")&amp;IF(DATEDIF(0,SUM(Лист2!$A$2:A26),"md"),DATEDIF(0,SUM(Лист2!$A$2:A26),"md")&amp;" д. ","")&amp;TEXT(MOD(SUM(Лист2!$A$2:A26),1),"чч \ч. мм \мин.")</f>
        <v>1 м. 4 д. 07 ч. 18 мин.</v>
      </c>
    </row>
    <row r="28" spans="2:5" x14ac:dyDescent="0.25">
      <c r="B28" s="2">
        <v>42977.344525462955</v>
      </c>
      <c r="C28" s="2">
        <v>42977.505509259259</v>
      </c>
      <c r="D28" s="5" t="str">
        <f>IF(DATEDIF(0,Лист2!A27,"m"),DATEDIF(0,Лист2!A27,"m")&amp;" м. ","")&amp;IF(DATEDIF(0,Лист2!A27,"md"),DATEDIF(0,Лист2!A27,"md")&amp;" д. ","")&amp;TEXT(MOD(Лист2!A27,1),"чч \ч. мм \мин.")</f>
        <v>03 ч. 51 мин.</v>
      </c>
      <c r="E28" s="2" t="str">
        <f>IF(DATEDIF(0,SUM(Лист2!$A$2:A27),"m"),DATEDIF(0,SUM(Лист2!$A$2:A27),"m")&amp;" м. ","")&amp;IF(DATEDIF(0,SUM(Лист2!$A$2:A27),"md"),DATEDIF(0,SUM(Лист2!$A$2:A27),"md")&amp;" д. ","")&amp;TEXT(MOD(SUM(Лист2!$A$2:A27),1),"чч \ч. мм \мин.")</f>
        <v>1 м. 4 д. 11 ч. 09 мин.</v>
      </c>
    </row>
    <row r="29" spans="2:5" x14ac:dyDescent="0.25">
      <c r="B29" s="2">
        <v>42977.16946759259</v>
      </c>
      <c r="C29" s="2">
        <v>42977.506550925929</v>
      </c>
      <c r="D29" s="5" t="str">
        <f>IF(DATEDIF(0,Лист2!A28,"m"),DATEDIF(0,Лист2!A28,"m")&amp;" м. ","")&amp;IF(DATEDIF(0,Лист2!A28,"md"),DATEDIF(0,Лист2!A28,"md")&amp;" д. ","")&amp;TEXT(MOD(Лист2!A28,1),"чч \ч. мм \мин.")</f>
        <v>08 ч. 05 мин.</v>
      </c>
      <c r="E29" s="2" t="str">
        <f>IF(DATEDIF(0,SUM(Лист2!$A$2:A28),"m"),DATEDIF(0,SUM(Лист2!$A$2:A28),"m")&amp;" м. ","")&amp;IF(DATEDIF(0,SUM(Лист2!$A$2:A28),"md"),DATEDIF(0,SUM(Лист2!$A$2:A28),"md")&amp;" д. ","")&amp;TEXT(MOD(SUM(Лист2!$A$2:A28),1),"чч \ч. мм \мин.")</f>
        <v>1 м. 4 д. 19 ч. 15 мин.</v>
      </c>
    </row>
    <row r="30" spans="2:5" x14ac:dyDescent="0.25">
      <c r="B30" s="2">
        <v>42977.453668981478</v>
      </c>
      <c r="C30" s="2">
        <v>42977.495613425926</v>
      </c>
      <c r="D30" s="5" t="str">
        <f>IF(DATEDIF(0,Лист2!A29,"m"),DATEDIF(0,Лист2!A29,"m")&amp;" м. ","")&amp;IF(DATEDIF(0,Лист2!A29,"md"),DATEDIF(0,Лист2!A29,"md")&amp;" д. ","")&amp;TEXT(MOD(Лист2!A29,1),"чч \ч. мм \мин.")</f>
        <v>01 ч. 00 мин.</v>
      </c>
      <c r="E30" s="2" t="str">
        <f>IF(DATEDIF(0,SUM(Лист2!$A$2:A29),"m"),DATEDIF(0,SUM(Лист2!$A$2:A29),"m")&amp;" м. ","")&amp;IF(DATEDIF(0,SUM(Лист2!$A$2:A29),"md"),DATEDIF(0,SUM(Лист2!$A$2:A29),"md")&amp;" д. ","")&amp;TEXT(MOD(SUM(Лист2!$A$2:A29),1),"чч \ч. мм \мин.")</f>
        <v>1 м. 4 д. 20 ч. 15 мин.</v>
      </c>
    </row>
    <row r="31" spans="2:5" x14ac:dyDescent="0.25">
      <c r="B31" s="2">
        <v>42977.45890046296</v>
      </c>
      <c r="C31" s="2">
        <v>42977.500671296293</v>
      </c>
      <c r="D31" s="5" t="str">
        <f>IF(DATEDIF(0,Лист2!A30,"m"),DATEDIF(0,Лист2!A30,"m")&amp;" м. ","")&amp;IF(DATEDIF(0,Лист2!A30,"md"),DATEDIF(0,Лист2!A30,"md")&amp;" д. ","")&amp;TEXT(MOD(Лист2!A30,1),"чч \ч. мм \мин.")</f>
        <v>01 ч. 00 мин.</v>
      </c>
      <c r="E31" s="2" t="str">
        <f>IF(DATEDIF(0,SUM(Лист2!$A$2:A30),"m"),DATEDIF(0,SUM(Лист2!$A$2:A30),"m")&amp;" м. ","")&amp;IF(DATEDIF(0,SUM(Лист2!$A$2:A30),"md"),DATEDIF(0,SUM(Лист2!$A$2:A30),"md")&amp;" д. ","")&amp;TEXT(MOD(SUM(Лист2!$A$2:A30),1),"чч \ч. мм \мин.")</f>
        <v>1 м. 4 д. 21 ч. 15 мин.</v>
      </c>
    </row>
    <row r="32" spans="2:5" x14ac:dyDescent="0.25">
      <c r="B32" s="2">
        <v>42977.459131944437</v>
      </c>
      <c r="C32" s="2">
        <v>42977.500914351855</v>
      </c>
      <c r="D32" s="5" t="str">
        <f>IF(DATEDIF(0,Лист2!A31,"m"),DATEDIF(0,Лист2!A31,"m")&amp;" м. ","")&amp;IF(DATEDIF(0,Лист2!A31,"md"),DATEDIF(0,Лист2!A31,"md")&amp;" д. ","")&amp;TEXT(MOD(Лист2!A31,1),"чч \ч. мм \мин.")</f>
        <v>01 ч. 00 мин.</v>
      </c>
      <c r="E32" s="2" t="str">
        <f>IF(DATEDIF(0,SUM(Лист2!$A$2:A31),"m"),DATEDIF(0,SUM(Лист2!$A$2:A31),"m")&amp;" м. ","")&amp;IF(DATEDIF(0,SUM(Лист2!$A$2:A31),"md"),DATEDIF(0,SUM(Лист2!$A$2:A31),"md")&amp;" д. ","")&amp;TEXT(MOD(SUM(Лист2!$A$2:A31),1),"чч \ч. мм \мин.")</f>
        <v>1 м. 4 д. 22 ч. 16 мин.</v>
      </c>
    </row>
    <row r="33" spans="2:5" x14ac:dyDescent="0.25">
      <c r="B33" s="2">
        <v>42977.461747685178</v>
      </c>
      <c r="C33" s="2">
        <v>42977.503553240742</v>
      </c>
      <c r="D33" s="5" t="str">
        <f>IF(DATEDIF(0,Лист2!A32,"m"),DATEDIF(0,Лист2!A32,"m")&amp;" м. ","")&amp;IF(DATEDIF(0,Лист2!A32,"md"),DATEDIF(0,Лист2!A32,"md")&amp;" д. ","")&amp;TEXT(MOD(Лист2!A32,1),"чч \ч. мм \мин.")</f>
        <v>01 ч. 00 мин.</v>
      </c>
      <c r="E33" s="2" t="str">
        <f>IF(DATEDIF(0,SUM(Лист2!$A$2:A32),"m"),DATEDIF(0,SUM(Лист2!$A$2:A32),"m")&amp;" м. ","")&amp;IF(DATEDIF(0,SUM(Лист2!$A$2:A32),"md"),DATEDIF(0,SUM(Лист2!$A$2:A32),"md")&amp;" д. ","")&amp;TEXT(MOD(SUM(Лист2!$A$2:A32),1),"чч \ч. мм \мин.")</f>
        <v>1 м. 4 д. 23 ч. 16 мин.</v>
      </c>
    </row>
    <row r="34" spans="2:5" x14ac:dyDescent="0.25">
      <c r="B34" s="2">
        <v>42977.624803240738</v>
      </c>
      <c r="C34" s="2">
        <v>42978.116875</v>
      </c>
      <c r="D34" s="5" t="str">
        <f>IF(DATEDIF(0,Лист2!A33,"m"),DATEDIF(0,Лист2!A33,"m")&amp;" м. ","")&amp;IF(DATEDIF(0,Лист2!A33,"md"),DATEDIF(0,Лист2!A33,"md")&amp;" д. ","")&amp;TEXT(MOD(Лист2!A33,1),"чч \ч. мм \мин.")</f>
        <v>11 ч. 48 мин.</v>
      </c>
      <c r="E34" s="2" t="str">
        <f>IF(DATEDIF(0,SUM(Лист2!$A$2:A33),"m"),DATEDIF(0,SUM(Лист2!$A$2:A33),"m")&amp;" м. ","")&amp;IF(DATEDIF(0,SUM(Лист2!$A$2:A33),"md"),DATEDIF(0,SUM(Лист2!$A$2:A33),"md")&amp;" д. ","")&amp;TEXT(MOD(SUM(Лист2!$A$2:A33),1),"чч \ч. мм \мин.")</f>
        <v>1 м. 5 д. 11 ч. 04 мин.</v>
      </c>
    </row>
    <row r="35" spans="2:5" x14ac:dyDescent="0.25">
      <c r="B35" s="2">
        <v>42978.424849537034</v>
      </c>
      <c r="C35" s="2">
        <v>42978.645856481482</v>
      </c>
      <c r="D35" s="5" t="str">
        <f>IF(DATEDIF(0,Лист2!A34,"m"),DATEDIF(0,Лист2!A34,"m")&amp;" м. ","")&amp;IF(DATEDIF(0,Лист2!A34,"md"),DATEDIF(0,Лист2!A34,"md")&amp;" д. ","")&amp;TEXT(MOD(Лист2!A34,1),"чч \ч. мм \мин.")</f>
        <v>05 ч. 18 мин.</v>
      </c>
      <c r="E35" s="2" t="str">
        <f>IF(DATEDIF(0,SUM(Лист2!$A$2:A34),"m"),DATEDIF(0,SUM(Лист2!$A$2:A34),"m")&amp;" м. ","")&amp;IF(DATEDIF(0,SUM(Лист2!$A$2:A34),"md"),DATEDIF(0,SUM(Лист2!$A$2:A34),"md")&amp;" д. ","")&amp;TEXT(MOD(SUM(Лист2!$A$2:A34),1),"чч \ч. мм \мин.")</f>
        <v>1 м. 5 д. 16 ч. 23 мин.</v>
      </c>
    </row>
    <row r="36" spans="2:5" x14ac:dyDescent="0.25">
      <c r="B36" s="2">
        <v>42979.375046296293</v>
      </c>
      <c r="C36" s="2">
        <v>42979.694976851853</v>
      </c>
      <c r="D36" s="5" t="str">
        <f>IF(DATEDIF(0,Лист2!A35,"m"),DATEDIF(0,Лист2!A35,"m")&amp;" м. ","")&amp;IF(DATEDIF(0,Лист2!A35,"md"),DATEDIF(0,Лист2!A35,"md")&amp;" д. ","")&amp;TEXT(MOD(Лист2!A35,1),"чч \ч. мм \мин.")</f>
        <v>07 ч. 40 мин.</v>
      </c>
      <c r="E36" s="2" t="str">
        <f>IF(DATEDIF(0,SUM(Лист2!$A$2:A35),"m"),DATEDIF(0,SUM(Лист2!$A$2:A35),"m")&amp;" м. ","")&amp;IF(DATEDIF(0,SUM(Лист2!$A$2:A35),"md"),DATEDIF(0,SUM(Лист2!$A$2:A35),"md")&amp;" д. ","")&amp;TEXT(MOD(SUM(Лист2!$A$2:A35),1),"чч \ч. мм \мин.")</f>
        <v>1 м. 6 д. 00 ч. 03 мин.</v>
      </c>
    </row>
    <row r="37" spans="2:5" x14ac:dyDescent="0.25">
      <c r="B37" s="2">
        <v>42979.316192129627</v>
      </c>
      <c r="C37" s="2">
        <v>42979.542303240742</v>
      </c>
      <c r="D37" s="5" t="str">
        <f>IF(DATEDIF(0,Лист2!A36,"m"),DATEDIF(0,Лист2!A36,"m")&amp;" м. ","")&amp;IF(DATEDIF(0,Лист2!A36,"md"),DATEDIF(0,Лист2!A36,"md")&amp;" д. ","")&amp;TEXT(MOD(Лист2!A36,1),"чч \ч. мм \мин.")</f>
        <v>05 ч. 25 мин.</v>
      </c>
      <c r="E37" s="2" t="str">
        <f>IF(DATEDIF(0,SUM(Лист2!$A$2:A36),"m"),DATEDIF(0,SUM(Лист2!$A$2:A36),"m")&amp;" м. ","")&amp;IF(DATEDIF(0,SUM(Лист2!$A$2:A36),"md"),DATEDIF(0,SUM(Лист2!$A$2:A36),"md")&amp;" д. ","")&amp;TEXT(MOD(SUM(Лист2!$A$2:A36),1),"чч \ч. мм \мин.")</f>
        <v>1 м. 6 д. 05 ч. 29 мин.</v>
      </c>
    </row>
    <row r="38" spans="2:5" x14ac:dyDescent="0.25">
      <c r="B38" s="2">
        <v>42979.600092592591</v>
      </c>
      <c r="C38" s="2">
        <v>42979.646018518521</v>
      </c>
      <c r="D38" s="5" t="str">
        <f>IF(DATEDIF(0,Лист2!A37,"m"),DATEDIF(0,Лист2!A37,"m")&amp;" м. ","")&amp;IF(DATEDIF(0,Лист2!A37,"md"),DATEDIF(0,Лист2!A37,"md")&amp;" д. ","")&amp;TEXT(MOD(Лист2!A37,1),"чч \ч. мм \мин.")</f>
        <v>01 ч. 06 мин.</v>
      </c>
      <c r="E38" s="2" t="str">
        <f>IF(DATEDIF(0,SUM(Лист2!$A$2:A37),"m"),DATEDIF(0,SUM(Лист2!$A$2:A37),"m")&amp;" м. ","")&amp;IF(DATEDIF(0,SUM(Лист2!$A$2:A37),"md"),DATEDIF(0,SUM(Лист2!$A$2:A37),"md")&amp;" д. ","")&amp;TEXT(MOD(SUM(Лист2!$A$2:A37),1),"чч \ч. мм \мин.")</f>
        <v>1 м. 6 д. 06 ч. 35 мин.</v>
      </c>
    </row>
    <row r="39" spans="2:5" x14ac:dyDescent="0.25">
      <c r="B39" s="2">
        <v>42979.375046296293</v>
      </c>
      <c r="C39" s="2">
        <v>42982.041678240741</v>
      </c>
      <c r="D39" s="5" t="str">
        <f>IF(DATEDIF(0,Лист2!A38,"m"),DATEDIF(0,Лист2!A38,"m")&amp;" м. ","")&amp;IF(DATEDIF(0,Лист2!A38,"md"),DATEDIF(0,Лист2!A38,"md")&amp;" д. ","")&amp;TEXT(MOD(Лист2!A38,1),"чч \ч. мм \мин.")</f>
        <v>2 д. 15 ч. 59 мин.</v>
      </c>
      <c r="E39" s="2" t="str">
        <f>IF(DATEDIF(0,SUM(Лист2!$A$2:A38),"m"),DATEDIF(0,SUM(Лист2!$A$2:A38),"m")&amp;" м. ","")&amp;IF(DATEDIF(0,SUM(Лист2!$A$2:A38),"md"),DATEDIF(0,SUM(Лист2!$A$2:A38),"md")&amp;" д. ","")&amp;TEXT(MOD(SUM(Лист2!$A$2:A38),1),"чч \ч. мм \мин.")</f>
        <v>1 м. 8 д. 22 ч. 35 мин.</v>
      </c>
    </row>
    <row r="40" spans="2:5" x14ac:dyDescent="0.25">
      <c r="B40" s="2">
        <v>42982.778009259251</v>
      </c>
      <c r="C40" s="2">
        <v>42983.729629629626</v>
      </c>
      <c r="D40" s="5" t="str">
        <f>IF(DATEDIF(0,Лист2!A39,"m"),DATEDIF(0,Лист2!A39,"m")&amp;" м. ","")&amp;IF(DATEDIF(0,Лист2!A39,"md"),DATEDIF(0,Лист2!A39,"md")&amp;" д. ","")&amp;TEXT(MOD(Лист2!A39,1),"чч \ч. мм \мин.")</f>
        <v>22 ч. 50 мин.</v>
      </c>
      <c r="E40" s="2" t="str">
        <f>IF(DATEDIF(0,SUM(Лист2!$A$2:A39),"m"),DATEDIF(0,SUM(Лист2!$A$2:A39),"m")&amp;" м. ","")&amp;IF(DATEDIF(0,SUM(Лист2!$A$2:A39),"md"),DATEDIF(0,SUM(Лист2!$A$2:A39),"md")&amp;" д. ","")&amp;TEXT(MOD(SUM(Лист2!$A$2:A39),1),"чч \ч. мм \мин.")</f>
        <v>1 м. 9 д. 21 ч. 25 мин.</v>
      </c>
    </row>
    <row r="41" spans="2:5" x14ac:dyDescent="0.25">
      <c r="B41" s="2">
        <v>42985.449513888881</v>
      </c>
      <c r="C41" s="2">
        <v>42986.153449074074</v>
      </c>
      <c r="D41" s="5" t="str">
        <f>IF(DATEDIF(0,Лист2!A40,"m"),DATEDIF(0,Лист2!A40,"m")&amp;" м. ","")&amp;IF(DATEDIF(0,Лист2!A40,"md"),DATEDIF(0,Лист2!A40,"md")&amp;" д. ","")&amp;TEXT(MOD(Лист2!A40,1),"чч \ч. мм \мин.")</f>
        <v>16 ч. 53 мин.</v>
      </c>
      <c r="E41" s="2" t="str">
        <f>IF(DATEDIF(0,SUM(Лист2!$A$2:A40),"m"),DATEDIF(0,SUM(Лист2!$A$2:A40),"m")&amp;" м. ","")&amp;IF(DATEDIF(0,SUM(Лист2!$A$2:A40),"md"),DATEDIF(0,SUM(Лист2!$A$2:A40),"md")&amp;" д. ","")&amp;TEXT(MOD(SUM(Лист2!$A$2:A40),1),"чч \ч. мм \мин.")</f>
        <v>1 м. 10 д. 14 ч. 19 мин.</v>
      </c>
    </row>
    <row r="42" spans="2:5" x14ac:dyDescent="0.25">
      <c r="B42" s="2">
        <v>42982.778009259251</v>
      </c>
      <c r="C42" s="2">
        <v>42983.737303240741</v>
      </c>
      <c r="D42" s="5" t="str">
        <f>IF(DATEDIF(0,Лист2!A41,"m"),DATEDIF(0,Лист2!A41,"m")&amp;" м. ","")&amp;IF(DATEDIF(0,Лист2!A41,"md"),DATEDIF(0,Лист2!A41,"md")&amp;" д. ","")&amp;TEXT(MOD(Лист2!A41,1),"чч \ч. мм \мин.")</f>
        <v>23 ч. 01 мин.</v>
      </c>
      <c r="E42" s="2" t="str">
        <f>IF(DATEDIF(0,SUM(Лист2!$A$2:A41),"m"),DATEDIF(0,SUM(Лист2!$A$2:A41),"m")&amp;" м. ","")&amp;IF(DATEDIF(0,SUM(Лист2!$A$2:A41),"md"),DATEDIF(0,SUM(Лист2!$A$2:A41),"md")&amp;" д. ","")&amp;TEXT(MOD(SUM(Лист2!$A$2:A41),1),"чч \ч. мм \мин.")</f>
        <v>1 м. 11 д. 13 ч. 20 мин.</v>
      </c>
    </row>
    <row r="43" spans="2:5" x14ac:dyDescent="0.25">
      <c r="B43" s="2">
        <v>42983.690300925919</v>
      </c>
      <c r="C43" s="2">
        <v>42984.448263888888</v>
      </c>
      <c r="D43" s="5" t="str">
        <f>IF(DATEDIF(0,Лист2!A42,"m"),DATEDIF(0,Лист2!A42,"m")&amp;" м. ","")&amp;IF(DATEDIF(0,Лист2!A42,"md"),DATEDIF(0,Лист2!A42,"md")&amp;" д. ","")&amp;TEXT(MOD(Лист2!A42,1),"чч \ч. мм \мин.")</f>
        <v>18 ч. 11 мин.</v>
      </c>
      <c r="E43" s="2" t="str">
        <f>IF(DATEDIF(0,SUM(Лист2!$A$2:A42),"m"),DATEDIF(0,SUM(Лист2!$A$2:A42),"m")&amp;" м. ","")&amp;IF(DATEDIF(0,SUM(Лист2!$A$2:A42),"md"),DATEDIF(0,SUM(Лист2!$A$2:A42),"md")&amp;" д. ","")&amp;TEXT(MOD(SUM(Лист2!$A$2:A42),1),"чч \ч. мм \мин.")</f>
        <v>1 м. 12 д. 07 ч. 32 мин.</v>
      </c>
    </row>
    <row r="44" spans="2:5" x14ac:dyDescent="0.25">
      <c r="B44" s="2">
        <v>42983.69700231481</v>
      </c>
      <c r="C44" s="2">
        <v>42983.891261574077</v>
      </c>
      <c r="D44" s="5" t="str">
        <f>IF(DATEDIF(0,Лист2!A43,"m"),DATEDIF(0,Лист2!A43,"m")&amp;" м. ","")&amp;IF(DATEDIF(0,Лист2!A43,"md"),DATEDIF(0,Лист2!A43,"md")&amp;" д. ","")&amp;TEXT(MOD(Лист2!A43,1),"чч \ч. мм \мин.")</f>
        <v>04 ч. 39 мин.</v>
      </c>
      <c r="E44" s="2" t="str">
        <f>IF(DATEDIF(0,SUM(Лист2!$A$2:A43),"m"),DATEDIF(0,SUM(Лист2!$A$2:A43),"m")&amp;" м. ","")&amp;IF(DATEDIF(0,SUM(Лист2!$A$2:A43),"md"),DATEDIF(0,SUM(Лист2!$A$2:A43),"md")&amp;" д. ","")&amp;TEXT(MOD(SUM(Лист2!$A$2:A43),1),"чч \ч. мм \мин.")</f>
        <v>1 м. 12 д. 12 ч. 12 мин.</v>
      </c>
    </row>
    <row r="45" spans="2:5" x14ac:dyDescent="0.25">
      <c r="B45" s="2">
        <v>42983.690300925919</v>
      </c>
      <c r="C45" s="2">
        <v>42986.224537037036</v>
      </c>
      <c r="D45" s="5" t="str">
        <f>IF(DATEDIF(0,Лист2!A44,"m"),DATEDIF(0,Лист2!A44,"m")&amp;" м. ","")&amp;IF(DATEDIF(0,Лист2!A44,"md"),DATEDIF(0,Лист2!A44,"md")&amp;" д. ","")&amp;TEXT(MOD(Лист2!A44,1),"чч \ч. мм \мин.")</f>
        <v>2 д. 12 ч. 49 мин.</v>
      </c>
      <c r="E45" s="2" t="str">
        <f>IF(DATEDIF(0,SUM(Лист2!$A$2:A44),"m"),DATEDIF(0,SUM(Лист2!$A$2:A44),"m")&amp;" м. ","")&amp;IF(DATEDIF(0,SUM(Лист2!$A$2:A44),"md"),DATEDIF(0,SUM(Лист2!$A$2:A44),"md")&amp;" д. ","")&amp;TEXT(MOD(SUM(Лист2!$A$2:A44),1),"чч \ч. мм \мин.")</f>
        <v>1 м. 15 д. 01 ч. 01 мин.</v>
      </c>
    </row>
    <row r="46" spans="2:5" x14ac:dyDescent="0.25">
      <c r="B46" s="2">
        <v>42984.666712962957</v>
      </c>
      <c r="C46" s="2">
        <v>42984.750949074078</v>
      </c>
      <c r="D46" s="5" t="str">
        <f>IF(DATEDIF(0,Лист2!A45,"m"),DATEDIF(0,Лист2!A45,"m")&amp;" м. ","")&amp;IF(DATEDIF(0,Лист2!A45,"md"),DATEDIF(0,Лист2!A45,"md")&amp;" д. ","")&amp;TEXT(MOD(Лист2!A45,1),"чч \ч. мм \мин.")</f>
        <v>02 ч. 01 мин.</v>
      </c>
      <c r="E46" s="2" t="str">
        <f>IF(DATEDIF(0,SUM(Лист2!$A$2:A45),"m"),DATEDIF(0,SUM(Лист2!$A$2:A45),"m")&amp;" м. ","")&amp;IF(DATEDIF(0,SUM(Лист2!$A$2:A45),"md"),DATEDIF(0,SUM(Лист2!$A$2:A45),"md")&amp;" д. ","")&amp;TEXT(MOD(SUM(Лист2!$A$2:A45),1),"чч \ч. мм \мин.")</f>
        <v>1 м. 15 д. 03 ч. 02 мин.</v>
      </c>
    </row>
    <row r="47" spans="2:5" x14ac:dyDescent="0.25">
      <c r="B47" s="2">
        <v>42984.677361111106</v>
      </c>
      <c r="C47" s="2">
        <v>42984.834120370368</v>
      </c>
      <c r="D47" s="5" t="str">
        <f>IF(DATEDIF(0,Лист2!A46,"m"),DATEDIF(0,Лист2!A46,"m")&amp;" м. ","")&amp;IF(DATEDIF(0,Лист2!A46,"md"),DATEDIF(0,Лист2!A46,"md")&amp;" д. ","")&amp;TEXT(MOD(Лист2!A46,1),"чч \ч. мм \мин.")</f>
        <v>03 ч. 45 мин.</v>
      </c>
      <c r="E47" s="2" t="str">
        <f>IF(DATEDIF(0,SUM(Лист2!$A$2:A46),"m"),DATEDIF(0,SUM(Лист2!$A$2:A46),"m")&amp;" м. ","")&amp;IF(DATEDIF(0,SUM(Лист2!$A$2:A46),"md"),DATEDIF(0,SUM(Лист2!$A$2:A46),"md")&amp;" д. ","")&amp;TEXT(MOD(SUM(Лист2!$A$2:A46),1),"чч \ч. мм \мин.")</f>
        <v>1 м. 15 д. 06 ч. 48 мин.</v>
      </c>
    </row>
    <row r="48" spans="2:5" x14ac:dyDescent="0.25">
      <c r="B48" s="2">
        <v>42985.480543981474</v>
      </c>
      <c r="C48" s="2">
        <v>42985.666770833333</v>
      </c>
      <c r="D48" s="5" t="str">
        <f>IF(DATEDIF(0,Лист2!A47,"m"),DATEDIF(0,Лист2!A47,"m")&amp;" м. ","")&amp;IF(DATEDIF(0,Лист2!A47,"md"),DATEDIF(0,Лист2!A47,"md")&amp;" д. ","")&amp;TEXT(MOD(Лист2!A47,1),"чч \ч. мм \мин.")</f>
        <v>04 ч. 28 мин.</v>
      </c>
      <c r="E48" s="2" t="str">
        <f>IF(DATEDIF(0,SUM(Лист2!$A$2:A47),"m"),DATEDIF(0,SUM(Лист2!$A$2:A47),"m")&amp;" м. ","")&amp;IF(DATEDIF(0,SUM(Лист2!$A$2:A47),"md"),DATEDIF(0,SUM(Лист2!$A$2:A47),"md")&amp;" д. ","")&amp;TEXT(MOD(SUM(Лист2!$A$2:A47),1),"чч \ч. мм \мин.")</f>
        <v>1 м. 15 д. 11 ч. 16 мин.</v>
      </c>
    </row>
    <row r="49" spans="2:5" x14ac:dyDescent="0.25">
      <c r="B49" s="2">
        <v>42985.588611111103</v>
      </c>
      <c r="C49" s="2">
        <v>42985.631296296298</v>
      </c>
      <c r="D49" s="5" t="str">
        <f>IF(DATEDIF(0,Лист2!A48,"m"),DATEDIF(0,Лист2!A48,"m")&amp;" м. ","")&amp;IF(DATEDIF(0,Лист2!A48,"md"),DATEDIF(0,Лист2!A48,"md")&amp;" д. ","")&amp;TEXT(MOD(Лист2!A48,1),"чч \ч. мм \мин.")</f>
        <v>01 ч. 01 мин.</v>
      </c>
      <c r="E49" s="2" t="str">
        <f>IF(DATEDIF(0,SUM(Лист2!$A$2:A48),"m"),DATEDIF(0,SUM(Лист2!$A$2:A48),"m")&amp;" м. ","")&amp;IF(DATEDIF(0,SUM(Лист2!$A$2:A48),"md"),DATEDIF(0,SUM(Лист2!$A$2:A48),"md")&amp;" д. ","")&amp;TEXT(MOD(SUM(Лист2!$A$2:A48),1),"чч \ч. мм \мин.")</f>
        <v>1 м. 15 д. 12 ч. 18 мин.</v>
      </c>
    </row>
    <row r="50" spans="2:5" x14ac:dyDescent="0.25">
      <c r="B50" s="2">
        <v>42985.59030092592</v>
      </c>
      <c r="C50" s="2">
        <v>42985.750937500001</v>
      </c>
      <c r="D50" s="5" t="str">
        <f>IF(DATEDIF(0,Лист2!A49,"m"),DATEDIF(0,Лист2!A49,"m")&amp;" м. ","")&amp;IF(DATEDIF(0,Лист2!A49,"md"),DATEDIF(0,Лист2!A49,"md")&amp;" д. ","")&amp;TEXT(MOD(Лист2!A49,1),"чч \ч. мм \мин.")</f>
        <v>03 ч. 51 мин.</v>
      </c>
      <c r="E50" s="2" t="str">
        <f>IF(DATEDIF(0,SUM(Лист2!$A$2:A49),"m"),DATEDIF(0,SUM(Лист2!$A$2:A49),"m")&amp;" м. ","")&amp;IF(DATEDIF(0,SUM(Лист2!$A$2:A49),"md"),DATEDIF(0,SUM(Лист2!$A$2:A49),"md")&amp;" д. ","")&amp;TEXT(MOD(SUM(Лист2!$A$2:A49),1),"чч \ч. мм \мин.")</f>
        <v>1 м. 15 д. 16 ч. 09 мин.</v>
      </c>
    </row>
    <row r="51" spans="2:5" x14ac:dyDescent="0.25">
      <c r="B51" s="2">
        <v>42985.731319444443</v>
      </c>
      <c r="C51" s="2">
        <v>42986.418796296297</v>
      </c>
      <c r="D51" s="5" t="str">
        <f>IF(DATEDIF(0,Лист2!A50,"m"),DATEDIF(0,Лист2!A50,"m")&amp;" м. ","")&amp;IF(DATEDIF(0,Лист2!A50,"md"),DATEDIF(0,Лист2!A50,"md")&amp;" д. ","")&amp;TEXT(MOD(Лист2!A50,1),"чч \ч. мм \мин.")</f>
        <v>16 ч. 29 мин.</v>
      </c>
      <c r="E51" s="2" t="str">
        <f>IF(DATEDIF(0,SUM(Лист2!$A$2:A50),"m"),DATEDIF(0,SUM(Лист2!$A$2:A50),"m")&amp;" м. ","")&amp;IF(DATEDIF(0,SUM(Лист2!$A$2:A50),"md"),DATEDIF(0,SUM(Лист2!$A$2:A50),"md")&amp;" д. ","")&amp;TEXT(MOD(SUM(Лист2!$A$2:A50),1),"чч \ч. мм \мин.")</f>
        <v>1 м. 16 д. 08 ч. 39 мин.</v>
      </c>
    </row>
    <row r="52" spans="2:5" x14ac:dyDescent="0.25">
      <c r="B52" s="2">
        <v>42986.494270833326</v>
      </c>
      <c r="C52" s="2">
        <v>42989.555775462963</v>
      </c>
      <c r="D52" s="5" t="str">
        <f>IF(DATEDIF(0,Лист2!A51,"m"),DATEDIF(0,Лист2!A51,"m")&amp;" м. ","")&amp;IF(DATEDIF(0,Лист2!A51,"md"),DATEDIF(0,Лист2!A51,"md")&amp;" д. ","")&amp;TEXT(MOD(Лист2!A51,1),"чч \ч. мм \мин.")</f>
        <v>3 д. 01 ч. 28 мин.</v>
      </c>
      <c r="E52" s="2" t="str">
        <f>IF(DATEDIF(0,SUM(Лист2!$A$2:A51),"m"),DATEDIF(0,SUM(Лист2!$A$2:A51),"m")&amp;" м. ","")&amp;IF(DATEDIF(0,SUM(Лист2!$A$2:A51),"md"),DATEDIF(0,SUM(Лист2!$A$2:A51),"md")&amp;" д. ","")&amp;TEXT(MOD(SUM(Лист2!$A$2:A51),1),"чч \ч. мм \мин.")</f>
        <v>1 м. 19 д. 10 ч. 07 мин.</v>
      </c>
    </row>
    <row r="53" spans="2:5" x14ac:dyDescent="0.25">
      <c r="B53" s="2">
        <v>42986.495150462957</v>
      </c>
      <c r="C53" s="2">
        <v>42986.560520833336</v>
      </c>
      <c r="D53" s="5" t="str">
        <f>IF(DATEDIF(0,Лист2!A52,"m"),DATEDIF(0,Лист2!A52,"m")&amp;" м. ","")&amp;IF(DATEDIF(0,Лист2!A52,"md"),DATEDIF(0,Лист2!A52,"md")&amp;" д. ","")&amp;TEXT(MOD(Лист2!A52,1),"чч \ч. мм \мин.")</f>
        <v>01 ч. 34 мин.</v>
      </c>
      <c r="E53" s="2" t="str">
        <f>IF(DATEDIF(0,SUM(Лист2!$A$2:A52),"m"),DATEDIF(0,SUM(Лист2!$A$2:A52),"m")&amp;" м. ","")&amp;IF(DATEDIF(0,SUM(Лист2!$A$2:A52),"md"),DATEDIF(0,SUM(Лист2!$A$2:A52),"md")&amp;" д. ","")&amp;TEXT(MOD(SUM(Лист2!$A$2:A52),1),"чч \ч. мм \мин.")</f>
        <v>1 м. 19 д. 11 ч. 41 мин.</v>
      </c>
    </row>
    <row r="54" spans="2:5" x14ac:dyDescent="0.25">
      <c r="B54" s="2">
        <v>42986.496759259251</v>
      </c>
      <c r="C54" s="2">
        <v>42986.63082175926</v>
      </c>
      <c r="D54" s="5" t="str">
        <f>IF(DATEDIF(0,Лист2!A53,"m"),DATEDIF(0,Лист2!A53,"m")&amp;" м. ","")&amp;IF(DATEDIF(0,Лист2!A53,"md"),DATEDIF(0,Лист2!A53,"md")&amp;" д. ","")&amp;TEXT(MOD(Лист2!A53,1),"чч \ч. мм \мин.")</f>
        <v>03 ч. 13 мин.</v>
      </c>
      <c r="E54" s="2" t="str">
        <f>IF(DATEDIF(0,SUM(Лист2!$A$2:A53),"m"),DATEDIF(0,SUM(Лист2!$A$2:A53),"m")&amp;" м. ","")&amp;IF(DATEDIF(0,SUM(Лист2!$A$2:A53),"md"),DATEDIF(0,SUM(Лист2!$A$2:A53),"md")&amp;" д. ","")&amp;TEXT(MOD(SUM(Лист2!$A$2:A53),1),"чч \ч. мм \мин.")</f>
        <v>1 м. 19 д. 14 ч. 55 мин.</v>
      </c>
    </row>
    <row r="55" spans="2:5" x14ac:dyDescent="0.25">
      <c r="B55" s="2">
        <v>42986.615613425922</v>
      </c>
      <c r="C55" s="2">
        <v>42986.69935185185</v>
      </c>
      <c r="D55" s="5" t="str">
        <f>IF(DATEDIF(0,Лист2!A54,"m"),DATEDIF(0,Лист2!A54,"m")&amp;" м. ","")&amp;IF(DATEDIF(0,Лист2!A54,"md"),DATEDIF(0,Лист2!A54,"md")&amp;" д. ","")&amp;TEXT(MOD(Лист2!A54,1),"чч \ч. мм \мин.")</f>
        <v>02 ч. 00 мин.</v>
      </c>
      <c r="E55" s="2" t="str">
        <f>IF(DATEDIF(0,SUM(Лист2!$A$2:A54),"m"),DATEDIF(0,SUM(Лист2!$A$2:A54),"m")&amp;" м. ","")&amp;IF(DATEDIF(0,SUM(Лист2!$A$2:A54),"md"),DATEDIF(0,SUM(Лист2!$A$2:A54),"md")&amp;" д. ","")&amp;TEXT(MOD(SUM(Лист2!$A$2:A54),1),"чч \ч. мм \мин.")</f>
        <v>1 м. 19 д. 16 ч. 55 мин.</v>
      </c>
    </row>
    <row r="56" spans="2:5" x14ac:dyDescent="0.25">
      <c r="B56" s="2">
        <v>42986.658530092587</v>
      </c>
      <c r="C56" s="2">
        <v>42989.672500000001</v>
      </c>
      <c r="D56" s="5" t="str">
        <f>IF(DATEDIF(0,Лист2!A55,"m"),DATEDIF(0,Лист2!A55,"m")&amp;" м. ","")&amp;IF(DATEDIF(0,Лист2!A55,"md"),DATEDIF(0,Лист2!A55,"md")&amp;" д. ","")&amp;TEXT(MOD(Лист2!A55,1),"чч \ч. мм \мин.")</f>
        <v>3 д. 00 ч. 20 мин.</v>
      </c>
      <c r="E56" s="2" t="str">
        <f>IF(DATEDIF(0,SUM(Лист2!$A$2:A55),"m"),DATEDIF(0,SUM(Лист2!$A$2:A55),"m")&amp;" м. ","")&amp;IF(DATEDIF(0,SUM(Лист2!$A$2:A55),"md"),DATEDIF(0,SUM(Лист2!$A$2:A55),"md")&amp;" д. ","")&amp;TEXT(MOD(SUM(Лист2!$A$2:A55),1),"чч \ч. мм \мин.")</f>
        <v>1 м. 22 д. 17 ч. 15 мин.</v>
      </c>
    </row>
    <row r="57" spans="2:5" x14ac:dyDescent="0.25">
      <c r="B57" s="2">
        <v>42986.494270833326</v>
      </c>
      <c r="C57" s="2">
        <v>43054.630833333336</v>
      </c>
      <c r="D57" s="5" t="str">
        <f>IF(DATEDIF(0,Лист2!A56,"m"),DATEDIF(0,Лист2!A56,"m")&amp;" м. ","")&amp;IF(DATEDIF(0,Лист2!A56,"md"),DATEDIF(0,Лист2!A56,"md")&amp;" д. ","")&amp;TEXT(MOD(Лист2!A56,1),"чч \ч. мм \мин.")</f>
        <v>2 м. 8 д. 03 ч. 16 мин.</v>
      </c>
      <c r="E57" s="2" t="str">
        <f>IF(DATEDIF(0,SUM(Лист2!$A$2:A56),"m"),DATEDIF(0,SUM(Лист2!$A$2:A56),"m")&amp;" м. ","")&amp;IF(DATEDIF(0,SUM(Лист2!$A$2:A56),"md"),DATEDIF(0,SUM(Лист2!$A$2:A56),"md")&amp;" д. ","")&amp;TEXT(MOD(SUM(Лист2!$A$2:A56),1),"чч \ч. мм \мин.")</f>
        <v>3 м. 30 д. 20 ч. 32 мин.</v>
      </c>
    </row>
    <row r="58" spans="2:5" x14ac:dyDescent="0.25">
      <c r="B58" s="2">
        <v>42990.584861111107</v>
      </c>
      <c r="C58" s="2">
        <v>42990.809224537035</v>
      </c>
      <c r="D58" s="5" t="str">
        <f>IF(DATEDIF(0,Лист2!A57,"m"),DATEDIF(0,Лист2!A57,"m")&amp;" м. ","")&amp;IF(DATEDIF(0,Лист2!A57,"md"),DATEDIF(0,Лист2!A57,"md")&amp;" д. ","")&amp;TEXT(MOD(Лист2!A57,1),"чч \ч. мм \мин.")</f>
        <v>05 ч. 23 мин.</v>
      </c>
      <c r="E58" s="2" t="str">
        <f>IF(DATEDIF(0,SUM(Лист2!$A$2:A57),"m"),DATEDIF(0,SUM(Лист2!$A$2:A57),"m")&amp;" м. ","")&amp;IF(DATEDIF(0,SUM(Лист2!$A$2:A57),"md"),DATEDIF(0,SUM(Лист2!$A$2:A57),"md")&amp;" д. ","")&amp;TEXT(MOD(SUM(Лист2!$A$2:A57),1),"чч \ч. мм \мин.")</f>
        <v>4 м. 1 д. 01 ч. 55 мин.</v>
      </c>
    </row>
    <row r="59" spans="2:5" x14ac:dyDescent="0.25">
      <c r="B59" s="2">
        <v>42990.670671296291</v>
      </c>
      <c r="C59" s="2">
        <v>42990.721446759257</v>
      </c>
      <c r="D59" s="5" t="str">
        <f>IF(DATEDIF(0,Лист2!A58,"m"),DATEDIF(0,Лист2!A58,"m")&amp;" м. ","")&amp;IF(DATEDIF(0,Лист2!A58,"md"),DATEDIF(0,Лист2!A58,"md")&amp;" д. ","")&amp;TEXT(MOD(Лист2!A58,1),"чч \ч. мм \мин.")</f>
        <v>01 ч. 13 мин.</v>
      </c>
      <c r="E59" s="2" t="str">
        <f>IF(DATEDIF(0,SUM(Лист2!$A$2:A58),"m"),DATEDIF(0,SUM(Лист2!$A$2:A58),"m")&amp;" м. ","")&amp;IF(DATEDIF(0,SUM(Лист2!$A$2:A58),"md"),DATEDIF(0,SUM(Лист2!$A$2:A58),"md")&amp;" д. ","")&amp;TEXT(MOD(SUM(Лист2!$A$2:A58),1),"чч \ч. мм \мин.")</f>
        <v>4 м. 1 д. 03 ч. 08 мин.</v>
      </c>
    </row>
    <row r="60" spans="2:5" x14ac:dyDescent="0.25">
      <c r="B60" s="2">
        <v>42991.792488425919</v>
      </c>
      <c r="C60" s="2">
        <v>42992.659444444442</v>
      </c>
      <c r="D60" s="5" t="str">
        <f>IF(DATEDIF(0,Лист2!A59,"m"),DATEDIF(0,Лист2!A59,"m")&amp;" м. ","")&amp;IF(DATEDIF(0,Лист2!A59,"md"),DATEDIF(0,Лист2!A59,"md")&amp;" д. ","")&amp;TEXT(MOD(Лист2!A59,1),"чч \ч. мм \мин.")</f>
        <v>20 ч. 48 мин.</v>
      </c>
      <c r="E60" s="2" t="str">
        <f>IF(DATEDIF(0,SUM(Лист2!$A$2:A59),"m"),DATEDIF(0,SUM(Лист2!$A$2:A59),"m")&amp;" м. ","")&amp;IF(DATEDIF(0,SUM(Лист2!$A$2:A59),"md"),DATEDIF(0,SUM(Лист2!$A$2:A59),"md")&amp;" д. ","")&amp;TEXT(MOD(SUM(Лист2!$A$2:A59),1),"чч \ч. мм \мин.")</f>
        <v>4 м. 1 д. 23 ч. 57 мин.</v>
      </c>
    </row>
    <row r="61" spans="2:5" x14ac:dyDescent="0.25">
      <c r="B61" s="2">
        <v>42991.630902777775</v>
      </c>
      <c r="C61" s="2">
        <v>42991.730729166666</v>
      </c>
      <c r="D61" s="5" t="str">
        <f>IF(DATEDIF(0,Лист2!A60,"m"),DATEDIF(0,Лист2!A60,"m")&amp;" м. ","")&amp;IF(DATEDIF(0,Лист2!A60,"md"),DATEDIF(0,Лист2!A60,"md")&amp;" д. ","")&amp;TEXT(MOD(Лист2!A60,1),"чч \ч. мм \мин.")</f>
        <v>02 ч. 23 мин.</v>
      </c>
      <c r="E61" s="2" t="str">
        <f>IF(DATEDIF(0,SUM(Лист2!$A$2:A60),"m"),DATEDIF(0,SUM(Лист2!$A$2:A60),"m")&amp;" м. ","")&amp;IF(DATEDIF(0,SUM(Лист2!$A$2:A60),"md"),DATEDIF(0,SUM(Лист2!$A$2:A60),"md")&amp;" д. ","")&amp;TEXT(MOD(SUM(Лист2!$A$2:A60),1),"чч \ч. мм \мин.")</f>
        <v>4 м. 2 д. 02 ч. 20 мин.</v>
      </c>
    </row>
    <row r="62" spans="2:5" x14ac:dyDescent="0.25">
      <c r="B62" s="2">
        <v>42991.630902777775</v>
      </c>
      <c r="C62" s="2">
        <v>42991.730729166666</v>
      </c>
      <c r="D62" s="5" t="str">
        <f>IF(DATEDIF(0,Лист2!A61,"m"),DATEDIF(0,Лист2!A61,"m")&amp;" м. ","")&amp;IF(DATEDIF(0,Лист2!A61,"md"),DATEDIF(0,Лист2!A61,"md")&amp;" д. ","")&amp;TEXT(MOD(Лист2!A61,1),"чч \ч. мм \мин.")</f>
        <v>02 ч. 23 мин.</v>
      </c>
      <c r="E62" s="2" t="str">
        <f>IF(DATEDIF(0,SUM(Лист2!$A$2:A61),"m"),DATEDIF(0,SUM(Лист2!$A$2:A61),"m")&amp;" м. ","")&amp;IF(DATEDIF(0,SUM(Лист2!$A$2:A61),"md"),DATEDIF(0,SUM(Лист2!$A$2:A61),"md")&amp;" д. ","")&amp;TEXT(MOD(SUM(Лист2!$A$2:A61),1),"чч \ч. мм \мин.")</f>
        <v>4 м. 2 д. 04 ч. 44 мин.</v>
      </c>
    </row>
    <row r="63" spans="2:5" x14ac:dyDescent="0.25">
      <c r="B63" s="2">
        <v>42992.158923611103</v>
      </c>
      <c r="C63" s="2">
        <v>42998.519814814812</v>
      </c>
      <c r="D63" s="5" t="str">
        <f>IF(DATEDIF(0,Лист2!A62,"m"),DATEDIF(0,Лист2!A62,"m")&amp;" м. ","")&amp;IF(DATEDIF(0,Лист2!A62,"md"),DATEDIF(0,Лист2!A62,"md")&amp;" д. ","")&amp;TEXT(MOD(Лист2!A62,1),"чч \ч. мм \мин.")</f>
        <v>6 д. 08 ч. 39 мин.</v>
      </c>
      <c r="E63" s="2" t="str">
        <f>IF(DATEDIF(0,SUM(Лист2!$A$2:A62),"m"),DATEDIF(0,SUM(Лист2!$A$2:A62),"m")&amp;" м. ","")&amp;IF(DATEDIF(0,SUM(Лист2!$A$2:A62),"md"),DATEDIF(0,SUM(Лист2!$A$2:A62),"md")&amp;" д. ","")&amp;TEXT(MOD(SUM(Лист2!$A$2:A62),1),"чч \ч. мм \мин.")</f>
        <v>4 м. 8 д. 13 ч. 24 мин.</v>
      </c>
    </row>
    <row r="64" spans="2:5" x14ac:dyDescent="0.25">
      <c r="B64" s="2">
        <v>42991.792488425919</v>
      </c>
      <c r="C64" s="2">
        <v>42992.659513888888</v>
      </c>
      <c r="D64" s="5" t="str">
        <f>IF(DATEDIF(0,Лист2!A63,"m"),DATEDIF(0,Лист2!A63,"m")&amp;" м. ","")&amp;IF(DATEDIF(0,Лист2!A63,"md"),DATEDIF(0,Лист2!A63,"md")&amp;" д. ","")&amp;TEXT(MOD(Лист2!A63,1),"чч \ч. мм \мин.")</f>
        <v>20 ч. 48 мин.</v>
      </c>
      <c r="E64" s="2" t="str">
        <f>IF(DATEDIF(0,SUM(Лист2!$A$2:A63),"m"),DATEDIF(0,SUM(Лист2!$A$2:A63),"m")&amp;" м. ","")&amp;IF(DATEDIF(0,SUM(Лист2!$A$2:A63),"md"),DATEDIF(0,SUM(Лист2!$A$2:A63),"md")&amp;" д. ","")&amp;TEXT(MOD(SUM(Лист2!$A$2:A63),1),"чч \ч. мм \мин.")</f>
        <v>4 м. 9 д. 10 ч. 12 мин.</v>
      </c>
    </row>
    <row r="65" spans="2:5" x14ac:dyDescent="0.25">
      <c r="B65" s="2">
        <v>42993.001354166663</v>
      </c>
      <c r="C65" s="2">
        <v>42993.531076388892</v>
      </c>
      <c r="D65" s="5" t="str">
        <f>IF(DATEDIF(0,Лист2!A64,"m"),DATEDIF(0,Лист2!A64,"m")&amp;" м. ","")&amp;IF(DATEDIF(0,Лист2!A64,"md"),DATEDIF(0,Лист2!A64,"md")&amp;" д. ","")&amp;TEXT(MOD(Лист2!A64,1),"чч \ч. мм \мин.")</f>
        <v>12 ч. 42 мин.</v>
      </c>
      <c r="E65" s="2" t="str">
        <f>IF(DATEDIF(0,SUM(Лист2!$A$2:A64),"m"),DATEDIF(0,SUM(Лист2!$A$2:A64),"m")&amp;" м. ","")&amp;IF(DATEDIF(0,SUM(Лист2!$A$2:A64),"md"),DATEDIF(0,SUM(Лист2!$A$2:A64),"md")&amp;" д. ","")&amp;TEXT(MOD(SUM(Лист2!$A$2:A64),1),"чч \ч. мм \мин.")</f>
        <v>4 м. 9 д. 22 ч. 55 мин.</v>
      </c>
    </row>
    <row r="66" spans="2:5" x14ac:dyDescent="0.25">
      <c r="B66" s="2">
        <v>42993.436481481476</v>
      </c>
      <c r="C66" s="2">
        <v>42993.677789351852</v>
      </c>
      <c r="D66" s="5" t="str">
        <f>IF(DATEDIF(0,Лист2!A65,"m"),DATEDIF(0,Лист2!A65,"m")&amp;" м. ","")&amp;IF(DATEDIF(0,Лист2!A65,"md"),DATEDIF(0,Лист2!A65,"md")&amp;" д. ","")&amp;TEXT(MOD(Лист2!A65,1),"чч \ч. мм \мин.")</f>
        <v>05 ч. 47 мин.</v>
      </c>
      <c r="E66" s="2" t="str">
        <f>IF(DATEDIF(0,SUM(Лист2!$A$2:A65),"m"),DATEDIF(0,SUM(Лист2!$A$2:A65),"m")&amp;" м. ","")&amp;IF(DATEDIF(0,SUM(Лист2!$A$2:A65),"md"),DATEDIF(0,SUM(Лист2!$A$2:A65),"md")&amp;" д. ","")&amp;TEXT(MOD(SUM(Лист2!$A$2:A65),1),"чч \ч. мм \мин.")</f>
        <v>4 м. 10 д. 04 ч. 42 мин.</v>
      </c>
    </row>
    <row r="67" spans="2:5" x14ac:dyDescent="0.25">
      <c r="B67" s="2">
        <v>42992.411909722214</v>
      </c>
      <c r="C67" s="2">
        <v>42992.657708333332</v>
      </c>
      <c r="D67" s="5" t="str">
        <f>IF(DATEDIF(0,Лист2!A66,"m"),DATEDIF(0,Лист2!A66,"m")&amp;" м. ","")&amp;IF(DATEDIF(0,Лист2!A66,"md"),DATEDIF(0,Лист2!A66,"md")&amp;" д. ","")&amp;TEXT(MOD(Лист2!A66,1),"чч \ч. мм \мин.")</f>
        <v>05 ч. 53 мин.</v>
      </c>
      <c r="E67" s="2" t="str">
        <f>IF(DATEDIF(0,SUM(Лист2!$A$2:A66),"m"),DATEDIF(0,SUM(Лист2!$A$2:A66),"m")&amp;" м. ","")&amp;IF(DATEDIF(0,SUM(Лист2!$A$2:A66),"md"),DATEDIF(0,SUM(Лист2!$A$2:A66),"md")&amp;" д. ","")&amp;TEXT(MOD(SUM(Лист2!$A$2:A66),1),"чч \ч. мм \мин.")</f>
        <v>4 м. 10 д. 10 ч. 36 мин.</v>
      </c>
    </row>
    <row r="68" spans="2:5" x14ac:dyDescent="0.25">
      <c r="B68" s="2">
        <v>42996.833576388883</v>
      </c>
      <c r="C68" s="2">
        <v>42996.87872685185</v>
      </c>
      <c r="D68" s="5" t="str">
        <f>IF(DATEDIF(0,Лист2!A67,"m"),DATEDIF(0,Лист2!A67,"m")&amp;" м. ","")&amp;IF(DATEDIF(0,Лист2!A67,"md"),DATEDIF(0,Лист2!A67,"md")&amp;" д. ","")&amp;TEXT(MOD(Лист2!A67,1),"чч \ч. мм \мин.")</f>
        <v>01 ч. 05 мин.</v>
      </c>
      <c r="E68" s="2" t="str">
        <f>IF(DATEDIF(0,SUM(Лист2!$A$2:A67),"m"),DATEDIF(0,SUM(Лист2!$A$2:A67),"m")&amp;" м. ","")&amp;IF(DATEDIF(0,SUM(Лист2!$A$2:A67),"md"),DATEDIF(0,SUM(Лист2!$A$2:A67),"md")&amp;" д. ","")&amp;TEXT(MOD(SUM(Лист2!$A$2:A67),1),"чч \ч. мм \мин.")</f>
        <v>4 м. 10 д. 11 ч. 41 мин.</v>
      </c>
    </row>
    <row r="69" spans="2:5" x14ac:dyDescent="0.25">
      <c r="B69" s="2">
        <v>42993.623206018514</v>
      </c>
      <c r="C69" s="2">
        <v>42998.899895833332</v>
      </c>
      <c r="D69" s="5" t="str">
        <f>IF(DATEDIF(0,Лист2!A68,"m"),DATEDIF(0,Лист2!A68,"m")&amp;" м. ","")&amp;IF(DATEDIF(0,Лист2!A68,"md"),DATEDIF(0,Лист2!A68,"md")&amp;" д. ","")&amp;TEXT(MOD(Лист2!A68,1),"чч \ч. мм \мин.")</f>
        <v>5 д. 06 ч. 38 мин.</v>
      </c>
      <c r="E69" s="2" t="str">
        <f>IF(DATEDIF(0,SUM(Лист2!$A$2:A68),"m"),DATEDIF(0,SUM(Лист2!$A$2:A68),"m")&amp;" м. ","")&amp;IF(DATEDIF(0,SUM(Лист2!$A$2:A68),"md"),DATEDIF(0,SUM(Лист2!$A$2:A68),"md")&amp;" д. ","")&amp;TEXT(MOD(SUM(Лист2!$A$2:A68),1),"чч \ч. мм \мин.")</f>
        <v>4 м. 15 д. 18 ч. 20 мин.</v>
      </c>
    </row>
    <row r="70" spans="2:5" x14ac:dyDescent="0.25">
      <c r="B70" s="2">
        <v>42998.839340277773</v>
      </c>
      <c r="C70" s="2">
        <v>42998.8905787037</v>
      </c>
      <c r="D70" s="5" t="str">
        <f>IF(DATEDIF(0,Лист2!A69,"m"),DATEDIF(0,Лист2!A69,"m")&amp;" м. ","")&amp;IF(DATEDIF(0,Лист2!A69,"md"),DATEDIF(0,Лист2!A69,"md")&amp;" д. ","")&amp;TEXT(MOD(Лист2!A69,1),"чч \ч. мм \мин.")</f>
        <v>01 ч. 13 мин.</v>
      </c>
      <c r="E70" s="2" t="str">
        <f>IF(DATEDIF(0,SUM(Лист2!$A$2:A69),"m"),DATEDIF(0,SUM(Лист2!$A$2:A69),"m")&amp;" м. ","")&amp;IF(DATEDIF(0,SUM(Лист2!$A$2:A69),"md"),DATEDIF(0,SUM(Лист2!$A$2:A69),"md")&amp;" д. ","")&amp;TEXT(MOD(SUM(Лист2!$A$2:A69),1),"чч \ч. мм \мин.")</f>
        <v>4 м. 15 д. 19 ч. 34 мин.</v>
      </c>
    </row>
    <row r="71" spans="2:5" x14ac:dyDescent="0.25">
      <c r="B71" s="2">
        <v>43003.760717592588</v>
      </c>
      <c r="C71" s="2">
        <v>43054.63040509259</v>
      </c>
      <c r="D71" s="5" t="str">
        <f>IF(DATEDIF(0,Лист2!A70,"m"),DATEDIF(0,Лист2!A70,"m")&amp;" м. ","")&amp;IF(DATEDIF(0,Лист2!A70,"md"),DATEDIF(0,Лист2!A70,"md")&amp;" д. ","")&amp;TEXT(MOD(Лист2!A70,1),"чч \ч. мм \мин.")</f>
        <v>1 м. 19 д. 20 ч. 52 мин.</v>
      </c>
      <c r="E71" s="2" t="str">
        <f>IF(DATEDIF(0,SUM(Лист2!$A$2:A70),"m"),DATEDIF(0,SUM(Лист2!$A$2:A70),"m")&amp;" м. ","")&amp;IF(DATEDIF(0,SUM(Лист2!$A$2:A70),"md"),DATEDIF(0,SUM(Лист2!$A$2:A70),"md")&amp;" д. ","")&amp;TEXT(MOD(SUM(Лист2!$A$2:A70),1),"чч \ч. мм \мин.")</f>
        <v>6 м. 5 д. 16 ч. 26 мин.</v>
      </c>
    </row>
    <row r="72" spans="2:5" x14ac:dyDescent="0.25">
      <c r="B72" s="2">
        <v>43013.541597222218</v>
      </c>
      <c r="C72" s="2">
        <v>43013.677754629629</v>
      </c>
      <c r="D72" s="5" t="str">
        <f>IF(DATEDIF(0,Лист2!A71,"m"),DATEDIF(0,Лист2!A71,"m")&amp;" м. ","")&amp;IF(DATEDIF(0,Лист2!A71,"md"),DATEDIF(0,Лист2!A71,"md")&amp;" д. ","")&amp;TEXT(MOD(Лист2!A71,1),"чч \ч. мм \мин.")</f>
        <v>03 ч. 16 мин.</v>
      </c>
      <c r="E72" s="2" t="str">
        <f>IF(DATEDIF(0,SUM(Лист2!$A$2:A71),"m"),DATEDIF(0,SUM(Лист2!$A$2:A71),"m")&amp;" м. ","")&amp;IF(DATEDIF(0,SUM(Лист2!$A$2:A71),"md"),DATEDIF(0,SUM(Лист2!$A$2:A71),"md")&amp;" д. ","")&amp;TEXT(MOD(SUM(Лист2!$A$2:A71),1),"чч \ч. мм \мин.")</f>
        <v>6 м. 5 д. 19 ч. 42 мин.</v>
      </c>
    </row>
    <row r="73" spans="2:5" x14ac:dyDescent="0.25">
      <c r="B73" s="2">
        <v>43013.639432870368</v>
      </c>
      <c r="C73" s="2">
        <v>43014.295497685183</v>
      </c>
      <c r="D73" s="5" t="str">
        <f>IF(DATEDIF(0,Лист2!A72,"m"),DATEDIF(0,Лист2!A72,"m")&amp;" м. ","")&amp;IF(DATEDIF(0,Лист2!A72,"md"),DATEDIF(0,Лист2!A72,"md")&amp;" д. ","")&amp;TEXT(MOD(Лист2!A72,1),"чч \ч. мм \мин.")</f>
        <v>15 ч. 44 мин.</v>
      </c>
      <c r="E73" s="2" t="str">
        <f>IF(DATEDIF(0,SUM(Лист2!$A$2:A72),"m"),DATEDIF(0,SUM(Лист2!$A$2:A72),"m")&amp;" м. ","")&amp;IF(DATEDIF(0,SUM(Лист2!$A$2:A72),"md"),DATEDIF(0,SUM(Лист2!$A$2:A72),"md")&amp;" д. ","")&amp;TEXT(MOD(SUM(Лист2!$A$2:A72),1),"чч \ч. мм \мин.")</f>
        <v>6 м. 6 д. 11 ч. 27 мин.</v>
      </c>
    </row>
    <row r="74" spans="2:5" x14ac:dyDescent="0.25">
      <c r="B74" s="2">
        <v>43018.584305555552</v>
      </c>
      <c r="C74" s="2">
        <v>43018.626250000001</v>
      </c>
      <c r="D74" s="5" t="str">
        <f>IF(DATEDIF(0,Лист2!A73,"m"),DATEDIF(0,Лист2!A73,"m")&amp;" м. ","")&amp;IF(DATEDIF(0,Лист2!A73,"md"),DATEDIF(0,Лист2!A73,"md")&amp;" д. ","")&amp;TEXT(MOD(Лист2!A73,1),"чч \ч. мм \мин.")</f>
        <v>01 ч. 00 мин.</v>
      </c>
      <c r="E74" s="2" t="str">
        <f>IF(DATEDIF(0,SUM(Лист2!$A$2:A73),"m"),DATEDIF(0,SUM(Лист2!$A$2:A73),"m")&amp;" м. ","")&amp;IF(DATEDIF(0,SUM(Лист2!$A$2:A73),"md"),DATEDIF(0,SUM(Лист2!$A$2:A73),"md")&amp;" д. ","")&amp;TEXT(MOD(SUM(Лист2!$A$2:A73),1),"чч \ч. мм \мин.")</f>
        <v>6 м. 6 д. 12 ч. 27 мин.</v>
      </c>
    </row>
    <row r="75" spans="2:5" x14ac:dyDescent="0.25">
      <c r="B75" s="2">
        <v>43019.168935185182</v>
      </c>
      <c r="C75" s="2">
        <v>43026.576770833337</v>
      </c>
      <c r="D75" s="5" t="str">
        <f>IF(DATEDIF(0,Лист2!A74,"m"),DATEDIF(0,Лист2!A74,"m")&amp;" м. ","")&amp;IF(DATEDIF(0,Лист2!A74,"md"),DATEDIF(0,Лист2!A74,"md")&amp;" д. ","")&amp;TEXT(MOD(Лист2!A74,1),"чч \ч. мм \мин.")</f>
        <v>7 д. 09 ч. 47 мин.</v>
      </c>
      <c r="E75" s="2" t="str">
        <f>IF(DATEDIF(0,SUM(Лист2!$A$2:A74),"m"),DATEDIF(0,SUM(Лист2!$A$2:A74),"m")&amp;" м. ","")&amp;IF(DATEDIF(0,SUM(Лист2!$A$2:A74),"md"),DATEDIF(0,SUM(Лист2!$A$2:A74),"md")&amp;" д. ","")&amp;TEXT(MOD(SUM(Лист2!$A$2:A74),1),"чч \ч. мм \мин.")</f>
        <v>6 м. 13 д. 22 ч. 15 мин.</v>
      </c>
    </row>
    <row r="76" spans="2:5" x14ac:dyDescent="0.25">
      <c r="B76" s="2">
        <v>43020.531481481477</v>
      </c>
      <c r="C76" s="2">
        <v>43021.636261574073</v>
      </c>
      <c r="D76" s="5" t="str">
        <f>IF(DATEDIF(0,Лист2!A75,"m"),DATEDIF(0,Лист2!A75,"m")&amp;" м. ","")&amp;IF(DATEDIF(0,Лист2!A75,"md"),DATEDIF(0,Лист2!A75,"md")&amp;" д. ","")&amp;TEXT(MOD(Лист2!A75,1),"чч \ч. мм \мин.")</f>
        <v>1 д. 02 ч. 30 мин.</v>
      </c>
      <c r="E76" s="2" t="str">
        <f>IF(DATEDIF(0,SUM(Лист2!$A$2:A75),"m"),DATEDIF(0,SUM(Лист2!$A$2:A75),"m")&amp;" м. ","")&amp;IF(DATEDIF(0,SUM(Лист2!$A$2:A75),"md"),DATEDIF(0,SUM(Лист2!$A$2:A75),"md")&amp;" д. ","")&amp;TEXT(MOD(SUM(Лист2!$A$2:A75),1),"чч \ч. мм \мин.")</f>
        <v>6 м. 15 д. 00 ч. 45 мин.</v>
      </c>
    </row>
    <row r="77" spans="2:5" x14ac:dyDescent="0.25">
      <c r="B77" s="2">
        <v>43020.517361111109</v>
      </c>
      <c r="C77" s="2">
        <v>43020.559155092589</v>
      </c>
      <c r="D77" s="5" t="str">
        <f>IF(DATEDIF(0,Лист2!A76,"m"),DATEDIF(0,Лист2!A76,"m")&amp;" м. ","")&amp;IF(DATEDIF(0,Лист2!A76,"md"),DATEDIF(0,Лист2!A76,"md")&amp;" д. ","")&amp;TEXT(MOD(Лист2!A76,1),"чч \ч. мм \мин.")</f>
        <v>01 ч. 00 мин.</v>
      </c>
      <c r="E77" s="2" t="str">
        <f>IF(DATEDIF(0,SUM(Лист2!$A$2:A76),"m"),DATEDIF(0,SUM(Лист2!$A$2:A76),"m")&amp;" м. ","")&amp;IF(DATEDIF(0,SUM(Лист2!$A$2:A76),"md"),DATEDIF(0,SUM(Лист2!$A$2:A76),"md")&amp;" д. ","")&amp;TEXT(MOD(SUM(Лист2!$A$2:A76),1),"чч \ч. мм \мин.")</f>
        <v>6 м. 15 д. 01 ч. 46 мин.</v>
      </c>
    </row>
    <row r="78" spans="2:5" x14ac:dyDescent="0.25">
      <c r="B78" s="2">
        <v>43021.490185185183</v>
      </c>
      <c r="C78" s="2">
        <v>43025.581250000003</v>
      </c>
      <c r="D78" s="5" t="str">
        <f>IF(DATEDIF(0,Лист2!A77,"m"),DATEDIF(0,Лист2!A77,"m")&amp;" м. ","")&amp;IF(DATEDIF(0,Лист2!A77,"md"),DATEDIF(0,Лист2!A77,"md")&amp;" д. ","")&amp;TEXT(MOD(Лист2!A77,1),"чч \ч. мм \мин.")</f>
        <v>4 д. 02 ч. 11 мин.</v>
      </c>
      <c r="E78" s="2" t="str">
        <f>IF(DATEDIF(0,SUM(Лист2!$A$2:A77),"m"),DATEDIF(0,SUM(Лист2!$A$2:A77),"m")&amp;" м. ","")&amp;IF(DATEDIF(0,SUM(Лист2!$A$2:A77),"md"),DATEDIF(0,SUM(Лист2!$A$2:A77),"md")&amp;" д. ","")&amp;TEXT(MOD(SUM(Лист2!$A$2:A77),1),"чч \ч. мм \мин.")</f>
        <v>6 м. 19 д. 03 ч. 57 мин.</v>
      </c>
    </row>
    <row r="79" spans="2:5" x14ac:dyDescent="0.25">
      <c r="B79" s="2">
        <v>43041.439837962964</v>
      </c>
      <c r="C79" s="2">
        <v>43041.583773148152</v>
      </c>
      <c r="D79" s="5" t="str">
        <f>IF(DATEDIF(0,Лист2!A78,"m"),DATEDIF(0,Лист2!A78,"m")&amp;" м. ","")&amp;IF(DATEDIF(0,Лист2!A78,"md"),DATEDIF(0,Лист2!A78,"md")&amp;" д. ","")&amp;TEXT(MOD(Лист2!A78,1),"чч \ч. мм \мин.")</f>
        <v>03 ч. 27 мин.</v>
      </c>
      <c r="E79" s="2" t="str">
        <f>IF(DATEDIF(0,SUM(Лист2!$A$2:A78),"m"),DATEDIF(0,SUM(Лист2!$A$2:A78),"m")&amp;" м. ","")&amp;IF(DATEDIF(0,SUM(Лист2!$A$2:A78),"md"),DATEDIF(0,SUM(Лист2!$A$2:A78),"md")&amp;" д. ","")&amp;TEXT(MOD(SUM(Лист2!$A$2:A78),1),"чч \ч. мм \мин.")</f>
        <v>6 м. 19 д. 07 ч. 24 мин.</v>
      </c>
    </row>
    <row r="80" spans="2:5" x14ac:dyDescent="0.25">
      <c r="C80" s="1"/>
    </row>
  </sheetData>
  <mergeCells count="1">
    <mergeCell ref="G2:I2"/>
  </mergeCells>
  <conditionalFormatting sqref="C80">
    <cfRule type="expression" dxfId="6" priority="4">
      <formula>DAY(C80)&lt;&gt;DAY(B79)</formula>
    </cfRule>
  </conditionalFormatting>
  <conditionalFormatting sqref="D3:D79">
    <cfRule type="expression" dxfId="5" priority="1">
      <formula>DAY(D3)&lt;&gt;DAY(C3)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0"/>
  <sheetViews>
    <sheetView workbookViewId="0">
      <selection activeCell="C10" sqref="C10"/>
    </sheetView>
  </sheetViews>
  <sheetFormatPr defaultRowHeight="15" x14ac:dyDescent="0.25"/>
  <cols>
    <col min="1" max="1" width="15.85546875" customWidth="1"/>
  </cols>
  <sheetData>
    <row r="1" spans="1:1" x14ac:dyDescent="0.25">
      <c r="A1" t="s">
        <v>0</v>
      </c>
    </row>
    <row r="2" spans="1:1" x14ac:dyDescent="0.25">
      <c r="A2">
        <f>Лист1!C3-Лист1!B3</f>
        <v>2.1989236111185164</v>
      </c>
    </row>
    <row r="3" spans="1:1" x14ac:dyDescent="0.25">
      <c r="A3">
        <f>Лист1!C4-Лист1!B4</f>
        <v>2.658796296302171</v>
      </c>
    </row>
    <row r="4" spans="1:1" x14ac:dyDescent="0.25">
      <c r="A4">
        <f>Лист1!C5-Лист1!B5</f>
        <v>0.89392361111822538</v>
      </c>
    </row>
    <row r="5" spans="1:1" x14ac:dyDescent="0.25">
      <c r="A5">
        <f>Лист1!C6-Лист1!B6</f>
        <v>8.012766203704814</v>
      </c>
    </row>
    <row r="6" spans="1:1" x14ac:dyDescent="0.25">
      <c r="A6">
        <f>Лист1!C7-Лист1!B7</f>
        <v>4.3645486111126957</v>
      </c>
    </row>
    <row r="7" spans="1:1" x14ac:dyDescent="0.25">
      <c r="A7">
        <f>Лист1!C8-Лист1!B8</f>
        <v>3.0442476851967513</v>
      </c>
    </row>
    <row r="8" spans="1:1" x14ac:dyDescent="0.25">
      <c r="A8">
        <f>Лист1!C9-Лист1!B9</f>
        <v>5.9806250000037835</v>
      </c>
    </row>
    <row r="9" spans="1:1" x14ac:dyDescent="0.25">
      <c r="A9">
        <f>Лист1!C10-Лист1!B10</f>
        <v>0.63385416667006211</v>
      </c>
    </row>
    <row r="10" spans="1:1" x14ac:dyDescent="0.25">
      <c r="A10">
        <f>Лист1!C11-Лист1!B11</f>
        <v>1.6556597222297569</v>
      </c>
    </row>
    <row r="11" spans="1:1" x14ac:dyDescent="0.25">
      <c r="A11">
        <f>Лист1!C12-Лист1!B12</f>
        <v>0.39111111111560604</v>
      </c>
    </row>
    <row r="12" spans="1:1" x14ac:dyDescent="0.25">
      <c r="A12">
        <f>Лист1!C13-Лист1!B13</f>
        <v>0.16270833333692281</v>
      </c>
    </row>
    <row r="13" spans="1:1" x14ac:dyDescent="0.25">
      <c r="A13">
        <f>Лист1!C14-Лист1!B14</f>
        <v>0.1290625000037835</v>
      </c>
    </row>
    <row r="14" spans="1:1" x14ac:dyDescent="0.25">
      <c r="A14">
        <f>Лист1!C15-Лист1!B15</f>
        <v>0.24927083334478084</v>
      </c>
    </row>
    <row r="15" spans="1:1" x14ac:dyDescent="0.25">
      <c r="A15">
        <f>Лист1!C16-Лист1!B16</f>
        <v>0.10770833333663177</v>
      </c>
    </row>
    <row r="16" spans="1:1" x14ac:dyDescent="0.25">
      <c r="A16">
        <f>Лист1!C17-Лист1!B17</f>
        <v>1.0072222222297569</v>
      </c>
    </row>
    <row r="17" spans="1:1" x14ac:dyDescent="0.25">
      <c r="A17">
        <f>Лист1!C18-Лист1!B18</f>
        <v>0.11339120370394085</v>
      </c>
    </row>
    <row r="18" spans="1:1" x14ac:dyDescent="0.25">
      <c r="A18">
        <f>Лист1!C19-Лист1!B19</f>
        <v>4.4305555558821652E-2</v>
      </c>
    </row>
    <row r="19" spans="1:1" x14ac:dyDescent="0.25">
      <c r="A19">
        <f>Лист1!C20-Лист1!B20</f>
        <v>0.19049768518743804</v>
      </c>
    </row>
    <row r="20" spans="1:1" x14ac:dyDescent="0.25">
      <c r="A20">
        <f>Лист1!C21-Лист1!B21</f>
        <v>1.0253356481480296</v>
      </c>
    </row>
    <row r="21" spans="1:1" x14ac:dyDescent="0.25">
      <c r="A21">
        <f>Лист1!C22-Лист1!B22</f>
        <v>7.9097222223936114E-2</v>
      </c>
    </row>
    <row r="22" spans="1:1" x14ac:dyDescent="0.25">
      <c r="A22">
        <f>Лист1!C23-Лист1!B23</f>
        <v>0.14275462963269092</v>
      </c>
    </row>
    <row r="23" spans="1:1" x14ac:dyDescent="0.25">
      <c r="A23">
        <f>Лист1!C24-Лист1!B24</f>
        <v>0.80501157407707069</v>
      </c>
    </row>
    <row r="24" spans="1:1" x14ac:dyDescent="0.25">
      <c r="A24">
        <f>Лист1!C25-Лист1!B25</f>
        <v>0.21202546296262881</v>
      </c>
    </row>
    <row r="25" spans="1:1" x14ac:dyDescent="0.25">
      <c r="A25">
        <f>Лист1!C26-Лист1!B26</f>
        <v>0.291921296302462</v>
      </c>
    </row>
    <row r="26" spans="1:1" x14ac:dyDescent="0.25">
      <c r="A26">
        <f>Лист1!C27-Лист1!B27</f>
        <v>0.90946759259531973</v>
      </c>
    </row>
    <row r="27" spans="1:1" x14ac:dyDescent="0.25">
      <c r="A27">
        <f>Лист1!C28-Лист1!B28</f>
        <v>0.16098379630420823</v>
      </c>
    </row>
    <row r="28" spans="1:1" x14ac:dyDescent="0.25">
      <c r="A28">
        <f>Лист1!C29-Лист1!B29</f>
        <v>0.33708333333925111</v>
      </c>
    </row>
    <row r="29" spans="1:1" x14ac:dyDescent="0.25">
      <c r="A29">
        <f>Лист1!C30-Лист1!B30</f>
        <v>4.1944444448745344E-2</v>
      </c>
    </row>
    <row r="30" spans="1:1" x14ac:dyDescent="0.25">
      <c r="A30">
        <f>Лист1!C31-Лист1!B31</f>
        <v>4.1770833333430346E-2</v>
      </c>
    </row>
    <row r="31" spans="1:1" x14ac:dyDescent="0.25">
      <c r="A31">
        <f>Лист1!C32-Лист1!B32</f>
        <v>4.1782407417485956E-2</v>
      </c>
    </row>
    <row r="32" spans="1:1" x14ac:dyDescent="0.25">
      <c r="A32">
        <f>Лист1!C33-Лист1!B33</f>
        <v>4.1805555563769303E-2</v>
      </c>
    </row>
    <row r="33" spans="1:1" x14ac:dyDescent="0.25">
      <c r="A33">
        <f>Лист1!C34-Лист1!B34</f>
        <v>0.49207175926130731</v>
      </c>
    </row>
    <row r="34" spans="1:1" x14ac:dyDescent="0.25">
      <c r="A34">
        <f>Лист1!C35-Лист1!B35</f>
        <v>0.22100694444816327</v>
      </c>
    </row>
    <row r="35" spans="1:1" x14ac:dyDescent="0.25">
      <c r="A35">
        <f>Лист1!C36-Лист1!B36</f>
        <v>0.31993055556085892</v>
      </c>
    </row>
    <row r="36" spans="1:1" x14ac:dyDescent="0.25">
      <c r="A36">
        <f>Лист1!C37-Лист1!B37</f>
        <v>0.22611111111473292</v>
      </c>
    </row>
    <row r="37" spans="1:1" x14ac:dyDescent="0.25">
      <c r="A37">
        <f>Лист1!C38-Лист1!B38</f>
        <v>4.592592592962319E-2</v>
      </c>
    </row>
    <row r="38" spans="1:1" x14ac:dyDescent="0.25">
      <c r="A38">
        <f>Лист1!C39-Лист1!B39</f>
        <v>2.6666319444484543</v>
      </c>
    </row>
    <row r="39" spans="1:1" x14ac:dyDescent="0.25">
      <c r="A39">
        <f>Лист1!C40-Лист1!B40</f>
        <v>0.95162037037516711</v>
      </c>
    </row>
    <row r="40" spans="1:1" x14ac:dyDescent="0.25">
      <c r="A40">
        <f>Лист1!C41-Лист1!B41</f>
        <v>0.70393518519267673</v>
      </c>
    </row>
    <row r="41" spans="1:1" x14ac:dyDescent="0.25">
      <c r="A41">
        <f>Лист1!C42-Лист1!B42</f>
        <v>0.95929398149019107</v>
      </c>
    </row>
    <row r="42" spans="1:1" x14ac:dyDescent="0.25">
      <c r="A42">
        <f>Лист1!C43-Лист1!B43</f>
        <v>0.75796296296903165</v>
      </c>
    </row>
    <row r="43" spans="1:1" x14ac:dyDescent="0.25">
      <c r="A43">
        <f>Лист1!C44-Лист1!B44</f>
        <v>0.19425925926771015</v>
      </c>
    </row>
    <row r="44" spans="1:1" x14ac:dyDescent="0.25">
      <c r="A44">
        <f>Лист1!C45-Лист1!B45</f>
        <v>2.5342361111179343</v>
      </c>
    </row>
    <row r="45" spans="1:1" x14ac:dyDescent="0.25">
      <c r="A45">
        <f>Лист1!C46-Лист1!B46</f>
        <v>8.4236111120844726E-2</v>
      </c>
    </row>
    <row r="46" spans="1:1" x14ac:dyDescent="0.25">
      <c r="A46">
        <f>Лист1!C47-Лист1!B47</f>
        <v>0.15675925926188938</v>
      </c>
    </row>
    <row r="47" spans="1:1" x14ac:dyDescent="0.25">
      <c r="A47">
        <f>Лист1!C48-Лист1!B48</f>
        <v>0.18622685185982846</v>
      </c>
    </row>
    <row r="48" spans="1:1" x14ac:dyDescent="0.25">
      <c r="A48">
        <f>Лист1!C49-Лист1!B49</f>
        <v>4.2685185195296071E-2</v>
      </c>
    </row>
    <row r="49" spans="1:1" x14ac:dyDescent="0.25">
      <c r="A49">
        <f>Лист1!C50-Лист1!B50</f>
        <v>0.16063657408085419</v>
      </c>
    </row>
    <row r="50" spans="1:1" x14ac:dyDescent="0.25">
      <c r="A50">
        <f>Лист1!C51-Лист1!B51</f>
        <v>0.68747685185371665</v>
      </c>
    </row>
    <row r="51" spans="1:1" x14ac:dyDescent="0.25">
      <c r="A51">
        <f>Лист1!C52-Лист1!B52</f>
        <v>3.0615046296370565</v>
      </c>
    </row>
    <row r="52" spans="1:1" x14ac:dyDescent="0.25">
      <c r="A52">
        <f>Лист1!C53-Лист1!B53</f>
        <v>6.5370370379241649E-2</v>
      </c>
    </row>
    <row r="53" spans="1:1" x14ac:dyDescent="0.25">
      <c r="A53">
        <f>Лист1!C54-Лист1!B54</f>
        <v>0.13406250000844011</v>
      </c>
    </row>
    <row r="54" spans="1:1" x14ac:dyDescent="0.25">
      <c r="A54">
        <f>Лист1!C55-Лист1!B55</f>
        <v>8.3738425928459037E-2</v>
      </c>
    </row>
    <row r="55" spans="1:1" x14ac:dyDescent="0.25">
      <c r="A55">
        <f>Лист1!C56-Лист1!B56</f>
        <v>3.0139699074134114</v>
      </c>
    </row>
    <row r="56" spans="1:1" x14ac:dyDescent="0.25">
      <c r="A56">
        <f>Лист1!C57-Лист1!B57</f>
        <v>68.136562500010768</v>
      </c>
    </row>
    <row r="57" spans="1:1" x14ac:dyDescent="0.25">
      <c r="A57">
        <f>Лист1!C58-Лист1!B58</f>
        <v>0.22436342592845904</v>
      </c>
    </row>
    <row r="58" spans="1:1" x14ac:dyDescent="0.25">
      <c r="A58">
        <f>Лист1!C59-Лист1!B59</f>
        <v>5.0775462965248153E-2</v>
      </c>
    </row>
    <row r="59" spans="1:1" x14ac:dyDescent="0.25">
      <c r="A59">
        <f>Лист1!C60-Лист1!B60</f>
        <v>0.86695601852261461</v>
      </c>
    </row>
    <row r="60" spans="1:1" x14ac:dyDescent="0.25">
      <c r="A60">
        <f>Лист1!C61-Лист1!B61</f>
        <v>9.9826388890505768E-2</v>
      </c>
    </row>
    <row r="61" spans="1:1" x14ac:dyDescent="0.25">
      <c r="A61">
        <f>Лист1!C62-Лист1!B62</f>
        <v>9.9826388890505768E-2</v>
      </c>
    </row>
    <row r="62" spans="1:1" x14ac:dyDescent="0.25">
      <c r="A62">
        <f>Лист1!C63-Лист1!B63</f>
        <v>6.3608912037088885</v>
      </c>
    </row>
    <row r="63" spans="1:1" x14ac:dyDescent="0.25">
      <c r="A63">
        <f>Лист1!C64-Лист1!B64</f>
        <v>0.86702546296874061</v>
      </c>
    </row>
    <row r="64" spans="1:1" x14ac:dyDescent="0.25">
      <c r="A64">
        <f>Лист1!C65-Лист1!B65</f>
        <v>0.52972222222888377</v>
      </c>
    </row>
    <row r="65" spans="1:1" x14ac:dyDescent="0.25">
      <c r="A65">
        <f>Лист1!C66-Лист1!B66</f>
        <v>0.24130787037574919</v>
      </c>
    </row>
    <row r="66" spans="1:1" x14ac:dyDescent="0.25">
      <c r="A66">
        <f>Лист1!C67-Лист1!B67</f>
        <v>0.24579861111851642</v>
      </c>
    </row>
    <row r="67" spans="1:1" x14ac:dyDescent="0.25">
      <c r="A67">
        <f>Лист1!C68-Лист1!B68</f>
        <v>4.5150462967285421E-2</v>
      </c>
    </row>
    <row r="68" spans="1:1" x14ac:dyDescent="0.25">
      <c r="A68">
        <f>Лист1!C69-Лист1!B69</f>
        <v>5.2766898148183827</v>
      </c>
    </row>
    <row r="69" spans="1:1" x14ac:dyDescent="0.25">
      <c r="A69">
        <f>Лист1!C70-Лист1!B70</f>
        <v>5.1238425927294884E-2</v>
      </c>
    </row>
    <row r="70" spans="1:1" x14ac:dyDescent="0.25">
      <c r="A70">
        <f>Лист1!C71-Лист1!B71</f>
        <v>50.869687500002328</v>
      </c>
    </row>
    <row r="71" spans="1:1" x14ac:dyDescent="0.25">
      <c r="A71">
        <f>Лист1!C72-Лист1!B72</f>
        <v>0.13615740741079208</v>
      </c>
    </row>
    <row r="72" spans="1:1" x14ac:dyDescent="0.25">
      <c r="A72">
        <f>Лист1!C73-Лист1!B73</f>
        <v>0.65606481481518131</v>
      </c>
    </row>
    <row r="73" spans="1:1" x14ac:dyDescent="0.25">
      <c r="A73">
        <f>Лист1!C74-Лист1!B74</f>
        <v>4.1944444448745344E-2</v>
      </c>
    </row>
    <row r="74" spans="1:1" x14ac:dyDescent="0.25">
      <c r="A74">
        <f>Лист1!C75-Лист1!B75</f>
        <v>7.4078356481550145</v>
      </c>
    </row>
    <row r="75" spans="1:1" x14ac:dyDescent="0.25">
      <c r="A75">
        <f>Лист1!C76-Лист1!B76</f>
        <v>1.1047800925953197</v>
      </c>
    </row>
    <row r="76" spans="1:1" x14ac:dyDescent="0.25">
      <c r="A76">
        <f>Лист1!C77-Лист1!B77</f>
        <v>4.1793981479713693E-2</v>
      </c>
    </row>
    <row r="77" spans="1:1" x14ac:dyDescent="0.25">
      <c r="A77">
        <f>Лист1!C78-Лист1!B78</f>
        <v>4.091064814820129</v>
      </c>
    </row>
    <row r="78" spans="1:1" x14ac:dyDescent="0.25">
      <c r="A78">
        <f>Лист1!C79-Лист1!B79</f>
        <v>0.14393518518772908</v>
      </c>
    </row>
    <row r="79" spans="1:1" x14ac:dyDescent="0.25">
      <c r="A79">
        <f>Лист1!C80-Лист1!B80</f>
        <v>0</v>
      </c>
    </row>
    <row r="80" spans="1:1" x14ac:dyDescent="0.25">
      <c r="A80">
        <f>Лист1!C81-Лист1!B81</f>
        <v>0</v>
      </c>
    </row>
    <row r="81" spans="1:1" x14ac:dyDescent="0.25">
      <c r="A81">
        <f>Лист1!C82-Лист1!B82</f>
        <v>0</v>
      </c>
    </row>
    <row r="82" spans="1:1" x14ac:dyDescent="0.25">
      <c r="A82">
        <f>Лист1!C83-Лист1!B83</f>
        <v>0</v>
      </c>
    </row>
    <row r="83" spans="1:1" x14ac:dyDescent="0.25">
      <c r="A83">
        <f>Лист1!C84-Лист1!B84</f>
        <v>0</v>
      </c>
    </row>
    <row r="84" spans="1:1" x14ac:dyDescent="0.25">
      <c r="A84">
        <f>Лист1!C85-Лист1!B85</f>
        <v>0</v>
      </c>
    </row>
    <row r="85" spans="1:1" x14ac:dyDescent="0.25">
      <c r="A85">
        <f>Лист1!C86-Лист1!B86</f>
        <v>0</v>
      </c>
    </row>
    <row r="86" spans="1:1" x14ac:dyDescent="0.25">
      <c r="A86">
        <f>Лист1!C87-Лист1!B87</f>
        <v>0</v>
      </c>
    </row>
    <row r="87" spans="1:1" x14ac:dyDescent="0.25">
      <c r="A87">
        <f>Лист1!C88-Лист1!B88</f>
        <v>0</v>
      </c>
    </row>
    <row r="88" spans="1:1" x14ac:dyDescent="0.25">
      <c r="A88">
        <f>Лист1!C89-Лист1!B89</f>
        <v>0</v>
      </c>
    </row>
    <row r="89" spans="1:1" x14ac:dyDescent="0.25">
      <c r="A89">
        <f>Лист1!C90-Лист1!B90</f>
        <v>0</v>
      </c>
    </row>
    <row r="90" spans="1:1" x14ac:dyDescent="0.25">
      <c r="A90">
        <f>Лист1!C91-Лист1!B91</f>
        <v>0</v>
      </c>
    </row>
    <row r="91" spans="1:1" x14ac:dyDescent="0.25">
      <c r="A91">
        <f>Лист1!C92-Лист1!B92</f>
        <v>0</v>
      </c>
    </row>
    <row r="92" spans="1:1" x14ac:dyDescent="0.25">
      <c r="A92">
        <f>Лист1!C93-Лист1!B93</f>
        <v>0</v>
      </c>
    </row>
    <row r="93" spans="1:1" x14ac:dyDescent="0.25">
      <c r="A93">
        <f>Лист1!C94-Лист1!B94</f>
        <v>0</v>
      </c>
    </row>
    <row r="94" spans="1:1" x14ac:dyDescent="0.25">
      <c r="A94">
        <f>Лист1!C95-Лист1!B95</f>
        <v>0</v>
      </c>
    </row>
    <row r="95" spans="1:1" x14ac:dyDescent="0.25">
      <c r="A95">
        <f>Лист1!C96-Лист1!B96</f>
        <v>0</v>
      </c>
    </row>
    <row r="96" spans="1:1" x14ac:dyDescent="0.25">
      <c r="A96">
        <f>Лист1!C97-Лист1!B97</f>
        <v>0</v>
      </c>
    </row>
    <row r="97" spans="1:1" x14ac:dyDescent="0.25">
      <c r="A97">
        <f>Лист1!C98-Лист1!B98</f>
        <v>0</v>
      </c>
    </row>
    <row r="98" spans="1:1" x14ac:dyDescent="0.25">
      <c r="A98">
        <f>Лист1!C99-Лист1!B99</f>
        <v>0</v>
      </c>
    </row>
    <row r="99" spans="1:1" x14ac:dyDescent="0.25">
      <c r="A99">
        <f>Лист1!C100-Лист1!B100</f>
        <v>0</v>
      </c>
    </row>
    <row r="100" spans="1:1" x14ac:dyDescent="0.25">
      <c r="A100">
        <f>Лист1!C101-Лист1!B101</f>
        <v>0</v>
      </c>
    </row>
    <row r="101" spans="1:1" x14ac:dyDescent="0.25">
      <c r="A101">
        <f>Лист1!C102-Лист1!B102</f>
        <v>0</v>
      </c>
    </row>
    <row r="102" spans="1:1" x14ac:dyDescent="0.25">
      <c r="A102">
        <f>Лист1!C103-Лист1!B103</f>
        <v>0</v>
      </c>
    </row>
    <row r="103" spans="1:1" x14ac:dyDescent="0.25">
      <c r="A103">
        <f>Лист1!C104-Лист1!B104</f>
        <v>0</v>
      </c>
    </row>
    <row r="104" spans="1:1" x14ac:dyDescent="0.25">
      <c r="A104">
        <f>Лист1!C105-Лист1!B105</f>
        <v>0</v>
      </c>
    </row>
    <row r="105" spans="1:1" x14ac:dyDescent="0.25">
      <c r="A105">
        <f>Лист1!C106-Лист1!B106</f>
        <v>0</v>
      </c>
    </row>
    <row r="106" spans="1:1" x14ac:dyDescent="0.25">
      <c r="A106">
        <f>Лист1!C107-Лист1!B107</f>
        <v>0</v>
      </c>
    </row>
    <row r="107" spans="1:1" x14ac:dyDescent="0.25">
      <c r="A107">
        <f>Лист1!C108-Лист1!B108</f>
        <v>0</v>
      </c>
    </row>
    <row r="108" spans="1:1" x14ac:dyDescent="0.25">
      <c r="A108">
        <f>Лист1!C109-Лист1!B109</f>
        <v>0</v>
      </c>
    </row>
    <row r="109" spans="1:1" x14ac:dyDescent="0.25">
      <c r="A109">
        <f>Лист1!C110-Лист1!B110</f>
        <v>0</v>
      </c>
    </row>
    <row r="110" spans="1:1" x14ac:dyDescent="0.25">
      <c r="A110">
        <f>Лист1!C111-Лист1!B111</f>
        <v>0</v>
      </c>
    </row>
    <row r="111" spans="1:1" x14ac:dyDescent="0.25">
      <c r="A111">
        <f>Лист1!C112-Лист1!B112</f>
        <v>0</v>
      </c>
    </row>
    <row r="112" spans="1:1" x14ac:dyDescent="0.25">
      <c r="A112">
        <f>Лист1!C113-Лист1!B113</f>
        <v>0</v>
      </c>
    </row>
    <row r="113" spans="1:1" x14ac:dyDescent="0.25">
      <c r="A113">
        <f>Лист1!C114-Лист1!B114</f>
        <v>0</v>
      </c>
    </row>
    <row r="114" spans="1:1" x14ac:dyDescent="0.25">
      <c r="A114">
        <f>Лист1!C115-Лист1!B115</f>
        <v>0</v>
      </c>
    </row>
    <row r="115" spans="1:1" x14ac:dyDescent="0.25">
      <c r="A115">
        <f>Лист1!C116-Лист1!B116</f>
        <v>0</v>
      </c>
    </row>
    <row r="116" spans="1:1" x14ac:dyDescent="0.25">
      <c r="A116">
        <f>Лист1!C117-Лист1!B117</f>
        <v>0</v>
      </c>
    </row>
    <row r="117" spans="1:1" x14ac:dyDescent="0.25">
      <c r="A117">
        <f>Лист1!C118-Лист1!B118</f>
        <v>0</v>
      </c>
    </row>
    <row r="118" spans="1:1" x14ac:dyDescent="0.25">
      <c r="A118">
        <f>Лист1!C119-Лист1!B119</f>
        <v>0</v>
      </c>
    </row>
    <row r="119" spans="1:1" x14ac:dyDescent="0.25">
      <c r="A119">
        <f>Лист1!C120-Лист1!B120</f>
        <v>0</v>
      </c>
    </row>
    <row r="120" spans="1:1" x14ac:dyDescent="0.25">
      <c r="A120">
        <f>Лист1!C121-Лист1!B121</f>
        <v>0</v>
      </c>
    </row>
    <row r="121" spans="1:1" x14ac:dyDescent="0.25">
      <c r="A121">
        <f>Лист1!C122-Лист1!B122</f>
        <v>0</v>
      </c>
    </row>
    <row r="122" spans="1:1" x14ac:dyDescent="0.25">
      <c r="A122">
        <f>Лист1!C123-Лист1!B123</f>
        <v>0</v>
      </c>
    </row>
    <row r="123" spans="1:1" x14ac:dyDescent="0.25">
      <c r="A123">
        <f>Лист1!C124-Лист1!B124</f>
        <v>0</v>
      </c>
    </row>
    <row r="124" spans="1:1" x14ac:dyDescent="0.25">
      <c r="A124">
        <f>Лист1!C125-Лист1!B125</f>
        <v>0</v>
      </c>
    </row>
    <row r="125" spans="1:1" x14ac:dyDescent="0.25">
      <c r="A125">
        <f>Лист1!C126-Лист1!B126</f>
        <v>0</v>
      </c>
    </row>
    <row r="126" spans="1:1" x14ac:dyDescent="0.25">
      <c r="A126">
        <f>Лист1!C127-Лист1!B127</f>
        <v>0</v>
      </c>
    </row>
    <row r="127" spans="1:1" x14ac:dyDescent="0.25">
      <c r="A127">
        <f>Лист1!C128-Лист1!B128</f>
        <v>0</v>
      </c>
    </row>
    <row r="128" spans="1:1" x14ac:dyDescent="0.25">
      <c r="A128">
        <f>Лист1!C129-Лист1!B129</f>
        <v>0</v>
      </c>
    </row>
    <row r="129" spans="1:1" x14ac:dyDescent="0.25">
      <c r="A129">
        <f>Лист1!C130-Лист1!B130</f>
        <v>0</v>
      </c>
    </row>
    <row r="130" spans="1:1" x14ac:dyDescent="0.25">
      <c r="A130">
        <f>Лист1!C131-Лист1!B131</f>
        <v>0</v>
      </c>
    </row>
    <row r="131" spans="1:1" x14ac:dyDescent="0.25">
      <c r="A131">
        <f>Лист1!C132-Лист1!B132</f>
        <v>0</v>
      </c>
    </row>
    <row r="132" spans="1:1" x14ac:dyDescent="0.25">
      <c r="A132">
        <f>Лист1!C133-Лист1!B133</f>
        <v>0</v>
      </c>
    </row>
    <row r="133" spans="1:1" x14ac:dyDescent="0.25">
      <c r="A133">
        <f>Лист1!C134-Лист1!B134</f>
        <v>0</v>
      </c>
    </row>
    <row r="134" spans="1:1" x14ac:dyDescent="0.25">
      <c r="A134">
        <f>Лист1!C135-Лист1!B135</f>
        <v>0</v>
      </c>
    </row>
    <row r="135" spans="1:1" x14ac:dyDescent="0.25">
      <c r="A135">
        <f>Лист1!C136-Лист1!B136</f>
        <v>0</v>
      </c>
    </row>
    <row r="136" spans="1:1" x14ac:dyDescent="0.25">
      <c r="A136">
        <f>Лист1!C137-Лист1!B137</f>
        <v>0</v>
      </c>
    </row>
    <row r="137" spans="1:1" x14ac:dyDescent="0.25">
      <c r="A137">
        <f>Лист1!C138-Лист1!B138</f>
        <v>0</v>
      </c>
    </row>
    <row r="138" spans="1:1" x14ac:dyDescent="0.25">
      <c r="A138">
        <f>Лист1!C139-Лист1!B139</f>
        <v>0</v>
      </c>
    </row>
    <row r="139" spans="1:1" x14ac:dyDescent="0.25">
      <c r="A139">
        <f>Лист1!C140-Лист1!B140</f>
        <v>0</v>
      </c>
    </row>
    <row r="140" spans="1:1" x14ac:dyDescent="0.25">
      <c r="A140">
        <f>Лист1!C141-Лист1!B141</f>
        <v>0</v>
      </c>
    </row>
    <row r="141" spans="1:1" x14ac:dyDescent="0.25">
      <c r="A141">
        <f>Лист1!C142-Лист1!B142</f>
        <v>0</v>
      </c>
    </row>
    <row r="142" spans="1:1" x14ac:dyDescent="0.25">
      <c r="A142">
        <f>Лист1!C143-Лист1!B143</f>
        <v>0</v>
      </c>
    </row>
    <row r="143" spans="1:1" x14ac:dyDescent="0.25">
      <c r="A143">
        <f>Лист1!C144-Лист1!B144</f>
        <v>0</v>
      </c>
    </row>
    <row r="144" spans="1:1" x14ac:dyDescent="0.25">
      <c r="A144">
        <f>Лист1!C145-Лист1!B145</f>
        <v>0</v>
      </c>
    </row>
    <row r="145" spans="1:1" x14ac:dyDescent="0.25">
      <c r="A145">
        <f>Лист1!C146-Лист1!B146</f>
        <v>0</v>
      </c>
    </row>
    <row r="146" spans="1:1" x14ac:dyDescent="0.25">
      <c r="A146">
        <f>Лист1!C147-Лист1!B147</f>
        <v>0</v>
      </c>
    </row>
    <row r="147" spans="1:1" x14ac:dyDescent="0.25">
      <c r="A147">
        <f>Лист1!C148-Лист1!B148</f>
        <v>0</v>
      </c>
    </row>
    <row r="148" spans="1:1" x14ac:dyDescent="0.25">
      <c r="A148">
        <f>Лист1!C149-Лист1!B149</f>
        <v>0</v>
      </c>
    </row>
    <row r="149" spans="1:1" x14ac:dyDescent="0.25">
      <c r="A149">
        <f>Лист1!C150-Лист1!B150</f>
        <v>0</v>
      </c>
    </row>
    <row r="150" spans="1:1" x14ac:dyDescent="0.25">
      <c r="A150">
        <f>Лист1!C151-Лист1!B151</f>
        <v>0</v>
      </c>
    </row>
    <row r="151" spans="1:1" x14ac:dyDescent="0.25">
      <c r="A151">
        <f>Лист1!C152-Лист1!B152</f>
        <v>0</v>
      </c>
    </row>
    <row r="152" spans="1:1" x14ac:dyDescent="0.25">
      <c r="A152">
        <f>Лист1!C153-Лист1!B153</f>
        <v>0</v>
      </c>
    </row>
    <row r="153" spans="1:1" x14ac:dyDescent="0.25">
      <c r="A153">
        <f>Лист1!C154-Лист1!B154</f>
        <v>0</v>
      </c>
    </row>
    <row r="154" spans="1:1" x14ac:dyDescent="0.25">
      <c r="A154">
        <f>Лист1!C155-Лист1!B155</f>
        <v>0</v>
      </c>
    </row>
    <row r="155" spans="1:1" x14ac:dyDescent="0.25">
      <c r="A155">
        <f>Лист1!C156-Лист1!B156</f>
        <v>0</v>
      </c>
    </row>
    <row r="156" spans="1:1" x14ac:dyDescent="0.25">
      <c r="A156">
        <f>Лист1!C157-Лист1!B157</f>
        <v>0</v>
      </c>
    </row>
    <row r="157" spans="1:1" x14ac:dyDescent="0.25">
      <c r="A157">
        <f>Лист1!C158-Лист1!B158</f>
        <v>0</v>
      </c>
    </row>
    <row r="158" spans="1:1" x14ac:dyDescent="0.25">
      <c r="A158">
        <f>Лист1!C159-Лист1!B159</f>
        <v>0</v>
      </c>
    </row>
    <row r="159" spans="1:1" x14ac:dyDescent="0.25">
      <c r="A159">
        <f>Лист1!C160-Лист1!B160</f>
        <v>0</v>
      </c>
    </row>
    <row r="160" spans="1:1" x14ac:dyDescent="0.25">
      <c r="A160">
        <f>Лист1!C161-Лист1!B161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2018-01-29T16:19:51Z</dcterms:modified>
</cp:coreProperties>
</file>