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</calcChain>
</file>

<file path=xl/sharedStrings.xml><?xml version="1.0" encoding="utf-8"?>
<sst xmlns="http://schemas.openxmlformats.org/spreadsheetml/2006/main" count="7" uniqueCount="7">
  <si>
    <t>Длительность</t>
  </si>
  <si>
    <t>Начало</t>
  </si>
  <si>
    <t>Конец</t>
  </si>
  <si>
    <t>из них Месяцы</t>
  </si>
  <si>
    <t>дни</t>
  </si>
  <si>
    <t>часы</t>
  </si>
  <si>
    <t>минуты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</si>
</sst>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₽&quot;_-;\-* #,##0.00\ &quot;₽&quot;_-;_-* &quot;-&quot;??\ &quot;₽&quot;_-;_-@_-"/>
    <numFmt numFmtId="165" formatCode="h:mm;@"/>
    <numFmt numFmtId="166" formatCode="d\ &quot;д. &quot;h\ &quot;ч. &quot;mm&quot;м.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165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/>
    <xf numFmtId="0" fontId="0" fillId="0" borderId="0" xfId="0" applyAlignment="1">
      <alignment wrapText="1"/>
    </xf>
  </cellXfs>
  <cellStyles count="2">
    <cellStyle name="Денежный" xfId="1" builtinId="4"/>
    <cellStyle name="Обычный" xfId="0" builtinId="0"/>
  </cellStyles>
  <dxfs count="10">
    <dxf>
      <numFmt numFmtId="166" formatCode="d\ &quot;д. &quot;h\ &quot;ч. &quot;mm&quot;м.&quot;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h:m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;@"/>
      <alignment horizontal="center" vertical="center" textRotation="0" wrapText="0" indent="0" justifyLastLine="0" shrinkToFit="0" readingOrder="0"/>
    </dxf>
    <dxf>
      <numFmt numFmtId="27" formatCode="dd/mm/yyyy\ h:mm"/>
    </dxf>
    <dxf>
      <numFmt numFmtId="27" formatCode="dd/mm/yyyy\ h:mm"/>
    </dxf>
    <dxf>
      <numFmt numFmtId="27" formatCode="dd/mm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C2:I79" totalsRowShown="0">
  <autoFilter ref="C2:I79"/>
  <tableColumns count="7">
    <tableColumn id="1" name="Начало" dataDxfId="6" dataCellStyle="Денежный"/>
    <tableColumn id="2" name="Конец" dataDxfId="5" dataCellStyle="Денежный"/>
    <tableColumn id="3" name="Длительность" dataDxfId="0">
      <calculatedColumnFormula>DATEDIF(Таблица1[[#This Row],[Начало]],Таблица1[[#This Row],[Конец]],"m")&amp;" м. "&amp;TEXT(Таблица1[[#This Row],[Конец]]-Таблица1[[#This Row],[Начало]],"д \д. ч \ч. мм \мин.")</calculatedColumnFormula>
    </tableColumn>
    <tableColumn id="4" name="из них Месяцы" dataDxfId="4">
      <calculatedColumnFormula>DATEDIF(Таблица1[[#This Row],[Начало]],Таблица1[[#This Row],[Конец]],"m")</calculatedColumnFormula>
    </tableColumn>
    <tableColumn id="5" name="дни" dataDxfId="3">
      <calculatedColumnFormula>--TEXT(Таблица1[[#This Row],[Конец]]-Таблица1[[#This Row],[Начало]],"д")</calculatedColumnFormula>
    </tableColumn>
    <tableColumn id="6" name="часы" dataDxfId="2">
      <calculatedColumnFormula>--TEXT(Таблица1[[#This Row],[Конец]]-Таблица1[[#This Row],[Начало]],"ч")</calculatedColumnFormula>
    </tableColumn>
    <tableColumn id="7" name="минуты" dataDxfId="1">
      <calculatedColumnFormula>--TEXT(Таблица1[[#This Row],[Конец]]-Таблица1[[#This Row],[Начало]],"мм")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79"/>
  <sheetViews>
    <sheetView tabSelected="1" workbookViewId="0">
      <selection activeCell="E9" sqref="E9"/>
    </sheetView>
  </sheetViews>
  <sheetFormatPr defaultRowHeight="15" x14ac:dyDescent="0.25"/>
  <cols>
    <col min="3" max="3" width="18.28515625" customWidth="1"/>
    <col min="4" max="4" width="15.42578125" customWidth="1"/>
    <col min="5" max="5" width="18.7109375" customWidth="1"/>
    <col min="6" max="9" width="10.28515625" customWidth="1"/>
  </cols>
  <sheetData>
    <row r="2" spans="3:9" ht="53.25" customHeight="1" x14ac:dyDescent="0.25">
      <c r="C2" s="1" t="s">
        <v>1</v>
      </c>
      <c r="D2" s="2" t="s">
        <v>2</v>
      </c>
      <c r="E2" t="s">
        <v>0</v>
      </c>
      <c r="F2" s="4" t="s">
        <v>3</v>
      </c>
      <c r="G2" s="4" t="s">
        <v>4</v>
      </c>
      <c r="H2" s="4" t="s">
        <v>5</v>
      </c>
      <c r="I2" s="4" t="s">
        <v>6</v>
      </c>
    </row>
    <row r="3" spans="3:9" x14ac:dyDescent="0.25">
      <c r="C3" s="1">
        <v>42934.268831018519</v>
      </c>
      <c r="D3" s="1">
        <v>42936.426087962966</v>
      </c>
      <c r="E3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2 д. 3 ч. 46 мин.</v>
      </c>
      <c r="F3">
        <f>DATEDIF(Таблица1[[#This Row],[Начало]],Таблица1[[#This Row],[Конец]],"m")</f>
        <v>0</v>
      </c>
      <c r="G3">
        <f>--TEXT(Таблица1[[#This Row],[Конец]]-Таблица1[[#This Row],[Начало]],"д")</f>
        <v>2</v>
      </c>
      <c r="H3">
        <f>--TEXT(Таблица1[[#This Row],[Конец]]-Таблица1[[#This Row],[Начало]],"ч")</f>
        <v>3</v>
      </c>
      <c r="I3">
        <f>--TEXT(Таблица1[[#This Row],[Конец]]-Таблица1[[#This Row],[Начало]],"мм")</f>
        <v>46</v>
      </c>
    </row>
    <row r="4" spans="3:9" x14ac:dyDescent="0.25">
      <c r="C4" s="1">
        <v>42934.696608796294</v>
      </c>
      <c r="D4" s="1">
        <v>42937.313738425924</v>
      </c>
      <c r="E4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2 д. 14 ч. 48 мин.</v>
      </c>
      <c r="F4">
        <f>DATEDIF(Таблица1[[#This Row],[Начало]],Таблица1[[#This Row],[Конец]],"m")</f>
        <v>0</v>
      </c>
      <c r="G4">
        <f>--TEXT(Таблица1[[#This Row],[Конец]]-Таблица1[[#This Row],[Начало]],"д")</f>
        <v>2</v>
      </c>
      <c r="H4">
        <f>--TEXT(Таблица1[[#This Row],[Конец]]-Таблица1[[#This Row],[Начало]],"ч")</f>
        <v>14</v>
      </c>
      <c r="I4">
        <f>--TEXT(Таблица1[[#This Row],[Конец]]-Таблица1[[#This Row],[Начало]],"мм")</f>
        <v>48</v>
      </c>
    </row>
    <row r="5" spans="3:9" x14ac:dyDescent="0.25">
      <c r="C5" s="1">
        <v>42934.698055555556</v>
      </c>
      <c r="D5" s="1">
        <v>42935.550312500003</v>
      </c>
      <c r="E5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20 ч. 27 мин.</v>
      </c>
      <c r="F5">
        <f>DATEDIF(Таблица1[[#This Row],[Начало]],Таблица1[[#This Row],[Конец]],"m")</f>
        <v>0</v>
      </c>
      <c r="G5">
        <f>--TEXT(Таблица1[[#This Row],[Конец]]-Таблица1[[#This Row],[Начало]],"д")</f>
        <v>0</v>
      </c>
      <c r="H5">
        <f>--TEXT(Таблица1[[#This Row],[Конец]]-Таблица1[[#This Row],[Начало]],"ч")</f>
        <v>20</v>
      </c>
      <c r="I5">
        <f>--TEXT(Таблица1[[#This Row],[Конец]]-Таблица1[[#This Row],[Начало]],"мм")</f>
        <v>27</v>
      </c>
    </row>
    <row r="6" spans="3:9" x14ac:dyDescent="0.25">
      <c r="C6" s="1">
        <v>42935.449953703705</v>
      </c>
      <c r="D6" s="1">
        <v>42943.421053240738</v>
      </c>
      <c r="E6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7 д. 23 ч. 18 мин.</v>
      </c>
      <c r="F6">
        <f>DATEDIF(Таблица1[[#This Row],[Начало]],Таблица1[[#This Row],[Конец]],"m")</f>
        <v>0</v>
      </c>
      <c r="G6">
        <f>--TEXT(Таблица1[[#This Row],[Конец]]-Таблица1[[#This Row],[Начало]],"д")</f>
        <v>7</v>
      </c>
      <c r="H6">
        <f>--TEXT(Таблица1[[#This Row],[Конец]]-Таблица1[[#This Row],[Начало]],"ч")</f>
        <v>23</v>
      </c>
      <c r="I6">
        <f>--TEXT(Таблица1[[#This Row],[Конец]]-Таблица1[[#This Row],[Начало]],"мм")</f>
        <v>18</v>
      </c>
    </row>
    <row r="7" spans="3:9" x14ac:dyDescent="0.25">
      <c r="C7" s="1">
        <v>42937.004710648151</v>
      </c>
      <c r="D7" s="1">
        <v>42941.327592592592</v>
      </c>
      <c r="E7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4 д. 7 ч. 44 мин.</v>
      </c>
      <c r="F7">
        <f>DATEDIF(Таблица1[[#This Row],[Начало]],Таблица1[[#This Row],[Конец]],"m")</f>
        <v>0</v>
      </c>
      <c r="G7">
        <f>--TEXT(Таблица1[[#This Row],[Конец]]-Таблица1[[#This Row],[Начало]],"д")</f>
        <v>4</v>
      </c>
      <c r="H7">
        <f>--TEXT(Таблица1[[#This Row],[Конец]]-Таблица1[[#This Row],[Начало]],"ч")</f>
        <v>7</v>
      </c>
      <c r="I7">
        <f>--TEXT(Таблица1[[#This Row],[Конец]]-Таблица1[[#This Row],[Начало]],"мм")</f>
        <v>44</v>
      </c>
    </row>
    <row r="8" spans="3:9" x14ac:dyDescent="0.25">
      <c r="C8" s="1">
        <v>42940.418032407404</v>
      </c>
      <c r="D8" s="1">
        <v>42943.420613425929</v>
      </c>
      <c r="E8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3 д. 0 ч. 03 мин.</v>
      </c>
      <c r="F8">
        <f>DATEDIF(Таблица1[[#This Row],[Начало]],Таблица1[[#This Row],[Конец]],"m")</f>
        <v>0</v>
      </c>
      <c r="G8">
        <f>--TEXT(Таблица1[[#This Row],[Конец]]-Таблица1[[#This Row],[Начало]],"д")</f>
        <v>3</v>
      </c>
      <c r="H8">
        <f>--TEXT(Таблица1[[#This Row],[Конец]]-Таблица1[[#This Row],[Начало]],"ч")</f>
        <v>0</v>
      </c>
      <c r="I8">
        <f>--TEXT(Таблица1[[#This Row],[Конец]]-Таблица1[[#This Row],[Начало]],"мм")</f>
        <v>3</v>
      </c>
    </row>
    <row r="9" spans="3:9" x14ac:dyDescent="0.25">
      <c r="C9" s="1">
        <v>42941.712812500002</v>
      </c>
      <c r="D9" s="1">
        <v>42947.651770833334</v>
      </c>
      <c r="E9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5 д. 22 ч. 32 мин.</v>
      </c>
      <c r="F9">
        <f>DATEDIF(Таблица1[[#This Row],[Начало]],Таблица1[[#This Row],[Конец]],"m")</f>
        <v>0</v>
      </c>
      <c r="G9">
        <f>--TEXT(Таблица1[[#This Row],[Конец]]-Таблица1[[#This Row],[Начало]],"д")</f>
        <v>5</v>
      </c>
      <c r="H9">
        <f>--TEXT(Таблица1[[#This Row],[Конец]]-Таблица1[[#This Row],[Начало]],"ч")</f>
        <v>22</v>
      </c>
      <c r="I9">
        <f>--TEXT(Таблица1[[#This Row],[Конец]]-Таблица1[[#This Row],[Начало]],"мм")</f>
        <v>32</v>
      </c>
    </row>
    <row r="10" spans="3:9" x14ac:dyDescent="0.25">
      <c r="C10" s="1">
        <v>42947.748298611114</v>
      </c>
      <c r="D10" s="1">
        <v>42948.340486111112</v>
      </c>
      <c r="E10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14 ч. 12 мин.</v>
      </c>
      <c r="F10">
        <f>DATEDIF(Таблица1[[#This Row],[Начало]],Таблица1[[#This Row],[Конец]],"m")</f>
        <v>0</v>
      </c>
      <c r="G10">
        <f>--TEXT(Таблица1[[#This Row],[Конец]]-Таблица1[[#This Row],[Начало]],"д")</f>
        <v>0</v>
      </c>
      <c r="H10">
        <f>--TEXT(Таблица1[[#This Row],[Конец]]-Таблица1[[#This Row],[Начало]],"ч")</f>
        <v>14</v>
      </c>
      <c r="I10">
        <f>--TEXT(Таблица1[[#This Row],[Конец]]-Таблица1[[#This Row],[Начало]],"мм")</f>
        <v>12</v>
      </c>
    </row>
    <row r="11" spans="3:9" x14ac:dyDescent="0.25">
      <c r="C11" s="1">
        <v>42948.552187499998</v>
      </c>
      <c r="D11" s="1">
        <v>42950.166180555556</v>
      </c>
      <c r="E11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1 д. 14 ч. 44 мин.</v>
      </c>
      <c r="F11">
        <f>DATEDIF(Таблица1[[#This Row],[Начало]],Таблица1[[#This Row],[Конец]],"m")</f>
        <v>0</v>
      </c>
      <c r="G11">
        <f>--TEXT(Таблица1[[#This Row],[Конец]]-Таблица1[[#This Row],[Начало]],"д")</f>
        <v>1</v>
      </c>
      <c r="H11">
        <f>--TEXT(Таблица1[[#This Row],[Конец]]-Таблица1[[#This Row],[Начало]],"ч")</f>
        <v>14</v>
      </c>
      <c r="I11">
        <f>--TEXT(Таблица1[[#This Row],[Конец]]-Таблица1[[#This Row],[Начало]],"мм")</f>
        <v>44</v>
      </c>
    </row>
    <row r="12" spans="3:9" x14ac:dyDescent="0.25">
      <c r="C12" s="1">
        <v>42949.491064814814</v>
      </c>
      <c r="D12" s="1">
        <v>42949.840509259258</v>
      </c>
      <c r="E12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8 ч. 23 мин.</v>
      </c>
      <c r="F12">
        <f>DATEDIF(Таблица1[[#This Row],[Начало]],Таблица1[[#This Row],[Конец]],"m")</f>
        <v>0</v>
      </c>
      <c r="G12">
        <f>--TEXT(Таблица1[[#This Row],[Конец]]-Таблица1[[#This Row],[Начало]],"д")</f>
        <v>0</v>
      </c>
      <c r="H12">
        <f>--TEXT(Таблица1[[#This Row],[Конец]]-Таблица1[[#This Row],[Начало]],"ч")</f>
        <v>8</v>
      </c>
      <c r="I12">
        <f>--TEXT(Таблица1[[#This Row],[Конец]]-Таблица1[[#This Row],[Начало]],"мм")</f>
        <v>23</v>
      </c>
    </row>
    <row r="13" spans="3:9" x14ac:dyDescent="0.25">
      <c r="C13" s="1">
        <v>42950.621932870374</v>
      </c>
      <c r="D13" s="1">
        <v>42950.742974537039</v>
      </c>
      <c r="E13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 ч. 54 мин.</v>
      </c>
      <c r="F13">
        <f>DATEDIF(Таблица1[[#This Row],[Начало]],Таблица1[[#This Row],[Конец]],"m")</f>
        <v>0</v>
      </c>
      <c r="G13">
        <f>--TEXT(Таблица1[[#This Row],[Конец]]-Таблица1[[#This Row],[Начало]],"д")</f>
        <v>0</v>
      </c>
      <c r="H13">
        <f>--TEXT(Таблица1[[#This Row],[Конец]]-Таблица1[[#This Row],[Начало]],"ч")</f>
        <v>2</v>
      </c>
      <c r="I13">
        <f>--TEXT(Таблица1[[#This Row],[Конец]]-Таблица1[[#This Row],[Начало]],"мм")</f>
        <v>54</v>
      </c>
    </row>
    <row r="14" spans="3:9" x14ac:dyDescent="0.25">
      <c r="C14" s="1">
        <v>42951.287361111114</v>
      </c>
      <c r="D14" s="1">
        <v>42951.374756944446</v>
      </c>
      <c r="E14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 ч. 05 мин.</v>
      </c>
      <c r="F14">
        <f>DATEDIF(Таблица1[[#This Row],[Начало]],Таблица1[[#This Row],[Конец]],"m")</f>
        <v>0</v>
      </c>
      <c r="G14">
        <f>--TEXT(Таблица1[[#This Row],[Конец]]-Таблица1[[#This Row],[Начало]],"д")</f>
        <v>0</v>
      </c>
      <c r="H14">
        <f>--TEXT(Таблица1[[#This Row],[Конец]]-Таблица1[[#This Row],[Начало]],"ч")</f>
        <v>2</v>
      </c>
      <c r="I14">
        <f>--TEXT(Таблица1[[#This Row],[Конец]]-Таблица1[[#This Row],[Начало]],"мм")</f>
        <v>5</v>
      </c>
    </row>
    <row r="15" spans="3:9" x14ac:dyDescent="0.25">
      <c r="C15" s="1">
        <v>42958.438356481478</v>
      </c>
      <c r="D15" s="1">
        <v>42958.645960648151</v>
      </c>
      <c r="E15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4 ч. 58 мин.</v>
      </c>
      <c r="F15">
        <f>DATEDIF(Таблица1[[#This Row],[Начало]],Таблица1[[#This Row],[Конец]],"m")</f>
        <v>0</v>
      </c>
      <c r="G15">
        <f>--TEXT(Таблица1[[#This Row],[Конец]]-Таблица1[[#This Row],[Начало]],"д")</f>
        <v>0</v>
      </c>
      <c r="H15">
        <f>--TEXT(Таблица1[[#This Row],[Конец]]-Таблица1[[#This Row],[Начало]],"ч")</f>
        <v>4</v>
      </c>
      <c r="I15">
        <f>--TEXT(Таблица1[[#This Row],[Конец]]-Таблица1[[#This Row],[Начало]],"мм")</f>
        <v>58</v>
      </c>
    </row>
    <row r="16" spans="3:9" x14ac:dyDescent="0.25">
      <c r="C16" s="1">
        <v>42964.46570601852</v>
      </c>
      <c r="D16" s="1">
        <v>42964.531747685185</v>
      </c>
      <c r="E16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 ч. 35 мин.</v>
      </c>
      <c r="F16">
        <f>DATEDIF(Таблица1[[#This Row],[Начало]],Таблица1[[#This Row],[Конец]],"m")</f>
        <v>0</v>
      </c>
      <c r="G16">
        <f>--TEXT(Таблица1[[#This Row],[Конец]]-Таблица1[[#This Row],[Начало]],"д")</f>
        <v>0</v>
      </c>
      <c r="H16">
        <f>--TEXT(Таблица1[[#This Row],[Конец]]-Таблица1[[#This Row],[Начало]],"ч")</f>
        <v>1</v>
      </c>
      <c r="I16">
        <f>--TEXT(Таблица1[[#This Row],[Конец]]-Таблица1[[#This Row],[Начало]],"мм")</f>
        <v>35</v>
      </c>
    </row>
    <row r="17" spans="3:9" x14ac:dyDescent="0.25">
      <c r="C17" s="1">
        <v>42964.605439814812</v>
      </c>
      <c r="D17" s="1">
        <v>42965.57099537037</v>
      </c>
      <c r="E17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23 ч. 10 мин.</v>
      </c>
      <c r="F17">
        <f>DATEDIF(Таблица1[[#This Row],[Начало]],Таблица1[[#This Row],[Конец]],"m")</f>
        <v>0</v>
      </c>
      <c r="G17">
        <f>--TEXT(Таблица1[[#This Row],[Конец]]-Таблица1[[#This Row],[Начало]],"д")</f>
        <v>0</v>
      </c>
      <c r="H17">
        <f>--TEXT(Таблица1[[#This Row],[Конец]]-Таблица1[[#This Row],[Начало]],"ч")</f>
        <v>23</v>
      </c>
      <c r="I17">
        <f>--TEXT(Таблица1[[#This Row],[Конец]]-Таблица1[[#This Row],[Начало]],"мм")</f>
        <v>10</v>
      </c>
    </row>
    <row r="18" spans="3:9" x14ac:dyDescent="0.25">
      <c r="C18" s="1">
        <v>42969.368472222224</v>
      </c>
      <c r="D18" s="1">
        <v>42969.440196759257</v>
      </c>
      <c r="E18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 ч. 43 мин.</v>
      </c>
      <c r="F18">
        <f>DATEDIF(Таблица1[[#This Row],[Начало]],Таблица1[[#This Row],[Конец]],"m")</f>
        <v>0</v>
      </c>
      <c r="G18">
        <f>--TEXT(Таблица1[[#This Row],[Конец]]-Таблица1[[#This Row],[Начало]],"д")</f>
        <v>0</v>
      </c>
      <c r="H18">
        <f>--TEXT(Таблица1[[#This Row],[Конец]]-Таблица1[[#This Row],[Начало]],"ч")</f>
        <v>1</v>
      </c>
      <c r="I18">
        <f>--TEXT(Таблица1[[#This Row],[Конец]]-Таблица1[[#This Row],[Начало]],"мм")</f>
        <v>43</v>
      </c>
    </row>
    <row r="19" spans="3:9" x14ac:dyDescent="0.25">
      <c r="C19" s="1">
        <v>42969.68236111111</v>
      </c>
      <c r="D19" s="1">
        <v>42969.684999999998</v>
      </c>
      <c r="E19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03 мин.</v>
      </c>
      <c r="F19">
        <f>DATEDIF(Таблица1[[#This Row],[Начало]],Таблица1[[#This Row],[Конец]],"m")</f>
        <v>0</v>
      </c>
      <c r="G19">
        <f>--TEXT(Таблица1[[#This Row],[Конец]]-Таблица1[[#This Row],[Начало]],"д")</f>
        <v>0</v>
      </c>
      <c r="H19">
        <f>--TEXT(Таблица1[[#This Row],[Конец]]-Таблица1[[#This Row],[Начало]],"ч")</f>
        <v>0</v>
      </c>
      <c r="I19">
        <f>--TEXT(Таблица1[[#This Row],[Конец]]-Таблица1[[#This Row],[Начало]],"мм")</f>
        <v>3</v>
      </c>
    </row>
    <row r="20" spans="3:9" x14ac:dyDescent="0.25">
      <c r="C20" s="1">
        <v>42970.457106481481</v>
      </c>
      <c r="D20" s="1">
        <v>42970.605937499997</v>
      </c>
      <c r="E20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3 ч. 34 мин.</v>
      </c>
      <c r="F20">
        <f>DATEDIF(Таблица1[[#This Row],[Начало]],Таблица1[[#This Row],[Конец]],"m")</f>
        <v>0</v>
      </c>
      <c r="G20">
        <f>--TEXT(Таблица1[[#This Row],[Конец]]-Таблица1[[#This Row],[Начало]],"д")</f>
        <v>0</v>
      </c>
      <c r="H20">
        <f>--TEXT(Таблица1[[#This Row],[Конец]]-Таблица1[[#This Row],[Начало]],"ч")</f>
        <v>3</v>
      </c>
      <c r="I20">
        <f>--TEXT(Таблица1[[#This Row],[Конец]]-Таблица1[[#This Row],[Начало]],"мм")</f>
        <v>34</v>
      </c>
    </row>
    <row r="21" spans="3:9" x14ac:dyDescent="0.25">
      <c r="C21" s="1">
        <v>42970.43854166667</v>
      </c>
      <c r="D21" s="1">
        <v>42971.422210648147</v>
      </c>
      <c r="E21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23 ч. 36 мин.</v>
      </c>
      <c r="F21">
        <f>DATEDIF(Таблица1[[#This Row],[Начало]],Таблица1[[#This Row],[Конец]],"m")</f>
        <v>0</v>
      </c>
      <c r="G21">
        <f>--TEXT(Таблица1[[#This Row],[Конец]]-Таблица1[[#This Row],[Начало]],"д")</f>
        <v>0</v>
      </c>
      <c r="H21">
        <f>--TEXT(Таблица1[[#This Row],[Конец]]-Таблица1[[#This Row],[Начало]],"ч")</f>
        <v>23</v>
      </c>
      <c r="I21">
        <f>--TEXT(Таблица1[[#This Row],[Конец]]-Таблица1[[#This Row],[Начало]],"мм")</f>
        <v>36</v>
      </c>
    </row>
    <row r="22" spans="3:9" x14ac:dyDescent="0.25">
      <c r="C22" s="1">
        <v>42976.384039351855</v>
      </c>
      <c r="D22" s="1">
        <v>42976.421469907407</v>
      </c>
      <c r="E22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53 мин.</v>
      </c>
      <c r="F22">
        <f>DATEDIF(Таблица1[[#This Row],[Начало]],Таблица1[[#This Row],[Конец]],"m")</f>
        <v>0</v>
      </c>
      <c r="G22">
        <f>--TEXT(Таблица1[[#This Row],[Конец]]-Таблица1[[#This Row],[Начало]],"д")</f>
        <v>0</v>
      </c>
      <c r="H22">
        <f>--TEXT(Таблица1[[#This Row],[Конец]]-Таблица1[[#This Row],[Начало]],"ч")</f>
        <v>0</v>
      </c>
      <c r="I22">
        <f>--TEXT(Таблица1[[#This Row],[Конец]]-Таблица1[[#This Row],[Начало]],"мм")</f>
        <v>53</v>
      </c>
    </row>
    <row r="23" spans="3:9" x14ac:dyDescent="0.25">
      <c r="C23" s="1">
        <v>42976.471180555556</v>
      </c>
      <c r="D23" s="1">
        <v>42976.572268518517</v>
      </c>
      <c r="E23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 ч. 25 мин.</v>
      </c>
      <c r="F23">
        <f>DATEDIF(Таблица1[[#This Row],[Начало]],Таблица1[[#This Row],[Конец]],"m")</f>
        <v>0</v>
      </c>
      <c r="G23">
        <f>--TEXT(Таблица1[[#This Row],[Конец]]-Таблица1[[#This Row],[Начало]],"д")</f>
        <v>0</v>
      </c>
      <c r="H23">
        <f>--TEXT(Таблица1[[#This Row],[Конец]]-Таблица1[[#This Row],[Начало]],"ч")</f>
        <v>2</v>
      </c>
      <c r="I23">
        <f>--TEXT(Таблица1[[#This Row],[Конец]]-Таблица1[[#This Row],[Начало]],"мм")</f>
        <v>25</v>
      </c>
    </row>
    <row r="24" spans="3:9" x14ac:dyDescent="0.25">
      <c r="C24" s="1">
        <v>42976.882824074077</v>
      </c>
      <c r="D24" s="1">
        <v>42977.646168981482</v>
      </c>
      <c r="E24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18 ч. 19 мин.</v>
      </c>
      <c r="F24">
        <f>DATEDIF(Таблица1[[#This Row],[Начало]],Таблица1[[#This Row],[Конец]],"m")</f>
        <v>0</v>
      </c>
      <c r="G24">
        <f>--TEXT(Таблица1[[#This Row],[Конец]]-Таблица1[[#This Row],[Начало]],"д")</f>
        <v>0</v>
      </c>
      <c r="H24">
        <f>--TEXT(Таблица1[[#This Row],[Конец]]-Таблица1[[#This Row],[Начало]],"ч")</f>
        <v>18</v>
      </c>
      <c r="I24">
        <f>--TEXT(Таблица1[[#This Row],[Конец]]-Таблица1[[#This Row],[Начало]],"мм")</f>
        <v>19</v>
      </c>
    </row>
    <row r="25" spans="3:9" x14ac:dyDescent="0.25">
      <c r="C25" s="1">
        <v>42977.211134259262</v>
      </c>
      <c r="D25" s="1">
        <v>42977.381493055553</v>
      </c>
      <c r="E25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4 ч. 05 мин.</v>
      </c>
      <c r="F25">
        <f>DATEDIF(Таблица1[[#This Row],[Начало]],Таблица1[[#This Row],[Конец]],"m")</f>
        <v>0</v>
      </c>
      <c r="G25">
        <f>--TEXT(Таблица1[[#This Row],[Конец]]-Таблица1[[#This Row],[Начало]],"д")</f>
        <v>0</v>
      </c>
      <c r="H25">
        <f>--TEXT(Таблица1[[#This Row],[Конец]]-Таблица1[[#This Row],[Начало]],"ч")</f>
        <v>4</v>
      </c>
      <c r="I25">
        <f>--TEXT(Таблица1[[#This Row],[Конец]]-Таблица1[[#This Row],[Начало]],"мм")</f>
        <v>5</v>
      </c>
    </row>
    <row r="26" spans="3:9" x14ac:dyDescent="0.25">
      <c r="C26" s="1">
        <v>42977.386770833335</v>
      </c>
      <c r="D26" s="1">
        <v>42977.637025462966</v>
      </c>
      <c r="E26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6 ч. 00 мин.</v>
      </c>
      <c r="F26">
        <f>DATEDIF(Таблица1[[#This Row],[Начало]],Таблица1[[#This Row],[Конец]],"m")</f>
        <v>0</v>
      </c>
      <c r="G26">
        <f>--TEXT(Таблица1[[#This Row],[Конец]]-Таблица1[[#This Row],[Начало]],"д")</f>
        <v>0</v>
      </c>
      <c r="H26">
        <f>--TEXT(Таблица1[[#This Row],[Конец]]-Таблица1[[#This Row],[Начало]],"ч")</f>
        <v>6</v>
      </c>
      <c r="I26">
        <f>--TEXT(Таблица1[[#This Row],[Конец]]-Таблица1[[#This Row],[Начало]],"мм")</f>
        <v>0</v>
      </c>
    </row>
    <row r="27" spans="3:9" x14ac:dyDescent="0.25">
      <c r="C27" s="1">
        <v>42977.328761574077</v>
      </c>
      <c r="D27" s="1">
        <v>42978.196562500001</v>
      </c>
      <c r="E27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20 ч. 49 мин.</v>
      </c>
      <c r="F27">
        <f>DATEDIF(Таблица1[[#This Row],[Начало]],Таблица1[[#This Row],[Конец]],"m")</f>
        <v>0</v>
      </c>
      <c r="G27">
        <f>--TEXT(Таблица1[[#This Row],[Конец]]-Таблица1[[#This Row],[Начало]],"д")</f>
        <v>0</v>
      </c>
      <c r="H27">
        <f>--TEXT(Таблица1[[#This Row],[Конец]]-Таблица1[[#This Row],[Начало]],"ч")</f>
        <v>20</v>
      </c>
      <c r="I27">
        <f>--TEXT(Таблица1[[#This Row],[Конец]]-Таблица1[[#This Row],[Начало]],"мм")</f>
        <v>49</v>
      </c>
    </row>
    <row r="28" spans="3:9" x14ac:dyDescent="0.25">
      <c r="C28" s="1">
        <v>42977.386192129627</v>
      </c>
      <c r="D28" s="1">
        <v>42977.505509259259</v>
      </c>
      <c r="E28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 ч. 51 мин.</v>
      </c>
      <c r="F28">
        <f>DATEDIF(Таблица1[[#This Row],[Начало]],Таблица1[[#This Row],[Конец]],"m")</f>
        <v>0</v>
      </c>
      <c r="G28">
        <f>--TEXT(Таблица1[[#This Row],[Конец]]-Таблица1[[#This Row],[Начало]],"д")</f>
        <v>0</v>
      </c>
      <c r="H28">
        <f>--TEXT(Таблица1[[#This Row],[Конец]]-Таблица1[[#This Row],[Начало]],"ч")</f>
        <v>2</v>
      </c>
      <c r="I28">
        <f>--TEXT(Таблица1[[#This Row],[Конец]]-Таблица1[[#This Row],[Начало]],"мм")</f>
        <v>51</v>
      </c>
    </row>
    <row r="29" spans="3:9" x14ac:dyDescent="0.25">
      <c r="C29" s="1">
        <v>42977.211134259262</v>
      </c>
      <c r="D29" s="1">
        <v>42977.506550925929</v>
      </c>
      <c r="E29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7 ч. 05 мин.</v>
      </c>
      <c r="F29">
        <f>DATEDIF(Таблица1[[#This Row],[Начало]],Таблица1[[#This Row],[Конец]],"m")</f>
        <v>0</v>
      </c>
      <c r="G29">
        <f>--TEXT(Таблица1[[#This Row],[Конец]]-Таблица1[[#This Row],[Начало]],"д")</f>
        <v>0</v>
      </c>
      <c r="H29">
        <f>--TEXT(Таблица1[[#This Row],[Конец]]-Таблица1[[#This Row],[Начало]],"ч")</f>
        <v>7</v>
      </c>
      <c r="I29">
        <f>--TEXT(Таблица1[[#This Row],[Конец]]-Таблица1[[#This Row],[Начало]],"мм")</f>
        <v>5</v>
      </c>
    </row>
    <row r="30" spans="3:9" x14ac:dyDescent="0.25">
      <c r="C30" s="1">
        <v>42977.495335648149</v>
      </c>
      <c r="D30" s="1">
        <v>42977.495613425926</v>
      </c>
      <c r="E30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00 мин.</v>
      </c>
      <c r="F30">
        <f>DATEDIF(Таблица1[[#This Row],[Начало]],Таблица1[[#This Row],[Конец]],"m")</f>
        <v>0</v>
      </c>
      <c r="G30">
        <f>--TEXT(Таблица1[[#This Row],[Конец]]-Таблица1[[#This Row],[Начало]],"д")</f>
        <v>0</v>
      </c>
      <c r="H30">
        <f>--TEXT(Таблица1[[#This Row],[Конец]]-Таблица1[[#This Row],[Начало]],"ч")</f>
        <v>0</v>
      </c>
      <c r="I30">
        <f>--TEXT(Таблица1[[#This Row],[Конец]]-Таблица1[[#This Row],[Начало]],"мм")</f>
        <v>0</v>
      </c>
    </row>
    <row r="31" spans="3:9" x14ac:dyDescent="0.25">
      <c r="C31" s="1">
        <v>42977.500567129631</v>
      </c>
      <c r="D31" s="1">
        <v>42977.500671296293</v>
      </c>
      <c r="E31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00 мин.</v>
      </c>
      <c r="F31">
        <f>DATEDIF(Таблица1[[#This Row],[Начало]],Таблица1[[#This Row],[Конец]],"m")</f>
        <v>0</v>
      </c>
      <c r="G31">
        <f>--TEXT(Таблица1[[#This Row],[Конец]]-Таблица1[[#This Row],[Начало]],"д")</f>
        <v>0</v>
      </c>
      <c r="H31">
        <f>--TEXT(Таблица1[[#This Row],[Конец]]-Таблица1[[#This Row],[Начало]],"ч")</f>
        <v>0</v>
      </c>
      <c r="I31">
        <f>--TEXT(Таблица1[[#This Row],[Конец]]-Таблица1[[#This Row],[Начало]],"мм")</f>
        <v>0</v>
      </c>
    </row>
    <row r="32" spans="3:9" x14ac:dyDescent="0.25">
      <c r="C32" s="1">
        <v>42977.500798611109</v>
      </c>
      <c r="D32" s="1">
        <v>42977.500914351855</v>
      </c>
      <c r="E32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00 мин.</v>
      </c>
      <c r="F32">
        <f>DATEDIF(Таблица1[[#This Row],[Начало]],Таблица1[[#This Row],[Конец]],"m")</f>
        <v>0</v>
      </c>
      <c r="G32">
        <f>--TEXT(Таблица1[[#This Row],[Конец]]-Таблица1[[#This Row],[Начало]],"д")</f>
        <v>0</v>
      </c>
      <c r="H32">
        <f>--TEXT(Таблица1[[#This Row],[Конец]]-Таблица1[[#This Row],[Начало]],"ч")</f>
        <v>0</v>
      </c>
      <c r="I32">
        <f>--TEXT(Таблица1[[#This Row],[Конец]]-Таблица1[[#This Row],[Начало]],"мм")</f>
        <v>0</v>
      </c>
    </row>
    <row r="33" spans="3:9" x14ac:dyDescent="0.25">
      <c r="C33" s="1">
        <v>42977.50341435185</v>
      </c>
      <c r="D33" s="1">
        <v>42977.503553240742</v>
      </c>
      <c r="E33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00 мин.</v>
      </c>
      <c r="F33">
        <f>DATEDIF(Таблица1[[#This Row],[Начало]],Таблица1[[#This Row],[Конец]],"m")</f>
        <v>0</v>
      </c>
      <c r="G33">
        <f>--TEXT(Таблица1[[#This Row],[Конец]]-Таблица1[[#This Row],[Начало]],"д")</f>
        <v>0</v>
      </c>
      <c r="H33">
        <f>--TEXT(Таблица1[[#This Row],[Конец]]-Таблица1[[#This Row],[Начало]],"ч")</f>
        <v>0</v>
      </c>
      <c r="I33">
        <f>--TEXT(Таблица1[[#This Row],[Конец]]-Таблица1[[#This Row],[Начало]],"мм")</f>
        <v>0</v>
      </c>
    </row>
    <row r="34" spans="3:9" x14ac:dyDescent="0.25">
      <c r="C34" s="1">
        <v>42977.66646990741</v>
      </c>
      <c r="D34" s="1">
        <v>42978.116875</v>
      </c>
      <c r="E34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10 ч. 48 мин.</v>
      </c>
      <c r="F34">
        <f>DATEDIF(Таблица1[[#This Row],[Начало]],Таблица1[[#This Row],[Конец]],"m")</f>
        <v>0</v>
      </c>
      <c r="G34">
        <f>--TEXT(Таблица1[[#This Row],[Конец]]-Таблица1[[#This Row],[Начало]],"д")</f>
        <v>0</v>
      </c>
      <c r="H34">
        <f>--TEXT(Таблица1[[#This Row],[Конец]]-Таблица1[[#This Row],[Начало]],"ч")</f>
        <v>10</v>
      </c>
      <c r="I34">
        <f>--TEXT(Таблица1[[#This Row],[Конец]]-Таблица1[[#This Row],[Начало]],"мм")</f>
        <v>48</v>
      </c>
    </row>
    <row r="35" spans="3:9" x14ac:dyDescent="0.25">
      <c r="C35" s="1">
        <v>42978.466516203705</v>
      </c>
      <c r="D35" s="1">
        <v>42978.645856481482</v>
      </c>
      <c r="E35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4 ч. 18 мин.</v>
      </c>
      <c r="F35">
        <f>DATEDIF(Таблица1[[#This Row],[Начало]],Таблица1[[#This Row],[Конец]],"m")</f>
        <v>0</v>
      </c>
      <c r="G35">
        <f>--TEXT(Таблица1[[#This Row],[Конец]]-Таблица1[[#This Row],[Начало]],"д")</f>
        <v>0</v>
      </c>
      <c r="H35">
        <f>--TEXT(Таблица1[[#This Row],[Конец]]-Таблица1[[#This Row],[Начало]],"ч")</f>
        <v>4</v>
      </c>
      <c r="I35">
        <f>--TEXT(Таблица1[[#This Row],[Конец]]-Таблица1[[#This Row],[Начало]],"мм")</f>
        <v>18</v>
      </c>
    </row>
    <row r="36" spans="3:9" x14ac:dyDescent="0.25">
      <c r="C36" s="1">
        <v>42979.416712962964</v>
      </c>
      <c r="D36" s="1">
        <v>42979.694976851853</v>
      </c>
      <c r="E36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6 ч. 40 мин.</v>
      </c>
      <c r="F36">
        <f>DATEDIF(Таблица1[[#This Row],[Начало]],Таблица1[[#This Row],[Конец]],"m")</f>
        <v>0</v>
      </c>
      <c r="G36">
        <f>--TEXT(Таблица1[[#This Row],[Конец]]-Таблица1[[#This Row],[Начало]],"д")</f>
        <v>0</v>
      </c>
      <c r="H36">
        <f>--TEXT(Таблица1[[#This Row],[Конец]]-Таблица1[[#This Row],[Начало]],"ч")</f>
        <v>6</v>
      </c>
      <c r="I36">
        <f>--TEXT(Таблица1[[#This Row],[Конец]]-Таблица1[[#This Row],[Начало]],"мм")</f>
        <v>40</v>
      </c>
    </row>
    <row r="37" spans="3:9" x14ac:dyDescent="0.25">
      <c r="C37" s="1">
        <v>42979.357858796298</v>
      </c>
      <c r="D37" s="1">
        <v>42979.542303240742</v>
      </c>
      <c r="E37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4 ч. 25 мин.</v>
      </c>
      <c r="F37">
        <f>DATEDIF(Таблица1[[#This Row],[Начало]],Таблица1[[#This Row],[Конец]],"m")</f>
        <v>0</v>
      </c>
      <c r="G37">
        <f>--TEXT(Таблица1[[#This Row],[Конец]]-Таблица1[[#This Row],[Начало]],"д")</f>
        <v>0</v>
      </c>
      <c r="H37">
        <f>--TEXT(Таблица1[[#This Row],[Конец]]-Таблица1[[#This Row],[Начало]],"ч")</f>
        <v>4</v>
      </c>
      <c r="I37">
        <f>--TEXT(Таблица1[[#This Row],[Конец]]-Таблица1[[#This Row],[Начало]],"мм")</f>
        <v>25</v>
      </c>
    </row>
    <row r="38" spans="3:9" x14ac:dyDescent="0.25">
      <c r="C38" s="1">
        <v>42979.641759259262</v>
      </c>
      <c r="D38" s="1">
        <v>42979.646018518521</v>
      </c>
      <c r="E38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06 мин.</v>
      </c>
      <c r="F38">
        <f>DATEDIF(Таблица1[[#This Row],[Начало]],Таблица1[[#This Row],[Конец]],"m")</f>
        <v>0</v>
      </c>
      <c r="G38">
        <f>--TEXT(Таблица1[[#This Row],[Конец]]-Таблица1[[#This Row],[Начало]],"д")</f>
        <v>0</v>
      </c>
      <c r="H38">
        <f>--TEXT(Таблица1[[#This Row],[Конец]]-Таблица1[[#This Row],[Начало]],"ч")</f>
        <v>0</v>
      </c>
      <c r="I38">
        <f>--TEXT(Таблица1[[#This Row],[Конец]]-Таблица1[[#This Row],[Начало]],"мм")</f>
        <v>6</v>
      </c>
    </row>
    <row r="39" spans="3:9" x14ac:dyDescent="0.25">
      <c r="C39" s="1">
        <v>42979.416712962964</v>
      </c>
      <c r="D39" s="1">
        <v>42982.041678240741</v>
      </c>
      <c r="E39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2 д. 14 ч. 59 мин.</v>
      </c>
      <c r="F39">
        <f>DATEDIF(Таблица1[[#This Row],[Начало]],Таблица1[[#This Row],[Конец]],"m")</f>
        <v>0</v>
      </c>
      <c r="G39">
        <f>--TEXT(Таблица1[[#This Row],[Конец]]-Таблица1[[#This Row],[Начало]],"д")</f>
        <v>2</v>
      </c>
      <c r="H39">
        <f>--TEXT(Таблица1[[#This Row],[Конец]]-Таблица1[[#This Row],[Начало]],"ч")</f>
        <v>14</v>
      </c>
      <c r="I39">
        <f>--TEXT(Таблица1[[#This Row],[Конец]]-Таблица1[[#This Row],[Начало]],"мм")</f>
        <v>59</v>
      </c>
    </row>
    <row r="40" spans="3:9" x14ac:dyDescent="0.25">
      <c r="C40" s="1">
        <v>42982.819675925923</v>
      </c>
      <c r="D40" s="1">
        <v>42983.729629629626</v>
      </c>
      <c r="E40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21 ч. 50 мин.</v>
      </c>
      <c r="F40">
        <f>DATEDIF(Таблица1[[#This Row],[Начало]],Таблица1[[#This Row],[Конец]],"m")</f>
        <v>0</v>
      </c>
      <c r="G40">
        <f>--TEXT(Таблица1[[#This Row],[Конец]]-Таблица1[[#This Row],[Начало]],"д")</f>
        <v>0</v>
      </c>
      <c r="H40">
        <f>--TEXT(Таблица1[[#This Row],[Конец]]-Таблица1[[#This Row],[Начало]],"ч")</f>
        <v>21</v>
      </c>
      <c r="I40">
        <f>--TEXT(Таблица1[[#This Row],[Конец]]-Таблица1[[#This Row],[Начало]],"мм")</f>
        <v>50</v>
      </c>
    </row>
    <row r="41" spans="3:9" x14ac:dyDescent="0.25">
      <c r="C41" s="1">
        <v>42985.491180555553</v>
      </c>
      <c r="D41" s="1">
        <v>42986.153449074074</v>
      </c>
      <c r="E41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15 ч. 53 мин.</v>
      </c>
      <c r="F41">
        <f>DATEDIF(Таблица1[[#This Row],[Начало]],Таблица1[[#This Row],[Конец]],"m")</f>
        <v>0</v>
      </c>
      <c r="G41">
        <f>--TEXT(Таблица1[[#This Row],[Конец]]-Таблица1[[#This Row],[Начало]],"д")</f>
        <v>0</v>
      </c>
      <c r="H41">
        <f>--TEXT(Таблица1[[#This Row],[Конец]]-Таблица1[[#This Row],[Начало]],"ч")</f>
        <v>15</v>
      </c>
      <c r="I41">
        <f>--TEXT(Таблица1[[#This Row],[Конец]]-Таблица1[[#This Row],[Начало]],"мм")</f>
        <v>53</v>
      </c>
    </row>
    <row r="42" spans="3:9" x14ac:dyDescent="0.25">
      <c r="C42" s="1">
        <v>42982.819675925923</v>
      </c>
      <c r="D42" s="1">
        <v>42983.737303240741</v>
      </c>
      <c r="E42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22 ч. 01 мин.</v>
      </c>
      <c r="F42">
        <f>DATEDIF(Таблица1[[#This Row],[Начало]],Таблица1[[#This Row],[Конец]],"m")</f>
        <v>0</v>
      </c>
      <c r="G42">
        <f>--TEXT(Таблица1[[#This Row],[Конец]]-Таблица1[[#This Row],[Начало]],"д")</f>
        <v>0</v>
      </c>
      <c r="H42">
        <f>--TEXT(Таблица1[[#This Row],[Конец]]-Таблица1[[#This Row],[Начало]],"ч")</f>
        <v>22</v>
      </c>
      <c r="I42">
        <f>--TEXT(Таблица1[[#This Row],[Конец]]-Таблица1[[#This Row],[Начало]],"мм")</f>
        <v>1</v>
      </c>
    </row>
    <row r="43" spans="3:9" x14ac:dyDescent="0.25">
      <c r="C43" s="1">
        <v>42983.73196759259</v>
      </c>
      <c r="D43" s="1">
        <v>42984.448263888888</v>
      </c>
      <c r="E43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17 ч. 11 мин.</v>
      </c>
      <c r="F43">
        <f>DATEDIF(Таблица1[[#This Row],[Начало]],Таблица1[[#This Row],[Конец]],"m")</f>
        <v>0</v>
      </c>
      <c r="G43">
        <f>--TEXT(Таблица1[[#This Row],[Конец]]-Таблица1[[#This Row],[Начало]],"д")</f>
        <v>0</v>
      </c>
      <c r="H43">
        <f>--TEXT(Таблица1[[#This Row],[Конец]]-Таблица1[[#This Row],[Начало]],"ч")</f>
        <v>17</v>
      </c>
      <c r="I43">
        <f>--TEXT(Таблица1[[#This Row],[Конец]]-Таблица1[[#This Row],[Начало]],"мм")</f>
        <v>11</v>
      </c>
    </row>
    <row r="44" spans="3:9" x14ac:dyDescent="0.25">
      <c r="C44" s="1">
        <v>42983.738668981481</v>
      </c>
      <c r="D44" s="1">
        <v>42983.891261574077</v>
      </c>
      <c r="E44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3 ч. 39 мин.</v>
      </c>
      <c r="F44">
        <f>DATEDIF(Таблица1[[#This Row],[Начало]],Таблица1[[#This Row],[Конец]],"m")</f>
        <v>0</v>
      </c>
      <c r="G44">
        <f>--TEXT(Таблица1[[#This Row],[Конец]]-Таблица1[[#This Row],[Начало]],"д")</f>
        <v>0</v>
      </c>
      <c r="H44">
        <f>--TEXT(Таблица1[[#This Row],[Конец]]-Таблица1[[#This Row],[Начало]],"ч")</f>
        <v>3</v>
      </c>
      <c r="I44">
        <f>--TEXT(Таблица1[[#This Row],[Конец]]-Таблица1[[#This Row],[Начало]],"мм")</f>
        <v>39</v>
      </c>
    </row>
    <row r="45" spans="3:9" x14ac:dyDescent="0.25">
      <c r="C45" s="1">
        <v>42983.73196759259</v>
      </c>
      <c r="D45" s="1">
        <v>42986.224537037036</v>
      </c>
      <c r="E45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2 д. 11 ч. 49 мин.</v>
      </c>
      <c r="F45">
        <f>DATEDIF(Таблица1[[#This Row],[Начало]],Таблица1[[#This Row],[Конец]],"m")</f>
        <v>0</v>
      </c>
      <c r="G45">
        <f>--TEXT(Таблица1[[#This Row],[Конец]]-Таблица1[[#This Row],[Начало]],"д")</f>
        <v>2</v>
      </c>
      <c r="H45">
        <f>--TEXT(Таблица1[[#This Row],[Конец]]-Таблица1[[#This Row],[Начало]],"ч")</f>
        <v>11</v>
      </c>
      <c r="I45">
        <f>--TEXT(Таблица1[[#This Row],[Конец]]-Таблица1[[#This Row],[Начало]],"мм")</f>
        <v>49</v>
      </c>
    </row>
    <row r="46" spans="3:9" x14ac:dyDescent="0.25">
      <c r="C46" s="1">
        <v>42984.708379629628</v>
      </c>
      <c r="D46" s="1">
        <v>42984.750949074078</v>
      </c>
      <c r="E46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 ч. 01 мин.</v>
      </c>
      <c r="F46">
        <f>DATEDIF(Таблица1[[#This Row],[Начало]],Таблица1[[#This Row],[Конец]],"m")</f>
        <v>0</v>
      </c>
      <c r="G46">
        <f>--TEXT(Таблица1[[#This Row],[Конец]]-Таблица1[[#This Row],[Начало]],"д")</f>
        <v>0</v>
      </c>
      <c r="H46">
        <f>--TEXT(Таблица1[[#This Row],[Конец]]-Таблица1[[#This Row],[Начало]],"ч")</f>
        <v>1</v>
      </c>
      <c r="I46">
        <f>--TEXT(Таблица1[[#This Row],[Конец]]-Таблица1[[#This Row],[Начало]],"мм")</f>
        <v>1</v>
      </c>
    </row>
    <row r="47" spans="3:9" x14ac:dyDescent="0.25">
      <c r="C47" s="1">
        <v>42984.719027777777</v>
      </c>
      <c r="D47" s="1">
        <v>42984.834120370368</v>
      </c>
      <c r="E47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 ч. 45 мин.</v>
      </c>
      <c r="F47">
        <f>DATEDIF(Таблица1[[#This Row],[Начало]],Таблица1[[#This Row],[Конец]],"m")</f>
        <v>0</v>
      </c>
      <c r="G47">
        <f>--TEXT(Таблица1[[#This Row],[Конец]]-Таблица1[[#This Row],[Начало]],"д")</f>
        <v>0</v>
      </c>
      <c r="H47">
        <f>--TEXT(Таблица1[[#This Row],[Конец]]-Таблица1[[#This Row],[Начало]],"ч")</f>
        <v>2</v>
      </c>
      <c r="I47">
        <f>--TEXT(Таблица1[[#This Row],[Конец]]-Таблица1[[#This Row],[Начало]],"мм")</f>
        <v>45</v>
      </c>
    </row>
    <row r="48" spans="3:9" x14ac:dyDescent="0.25">
      <c r="C48" s="1">
        <v>42985.522210648145</v>
      </c>
      <c r="D48" s="1">
        <v>42985.666770833333</v>
      </c>
      <c r="E48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3 ч. 28 мин.</v>
      </c>
      <c r="F48">
        <f>DATEDIF(Таблица1[[#This Row],[Начало]],Таблица1[[#This Row],[Конец]],"m")</f>
        <v>0</v>
      </c>
      <c r="G48">
        <f>--TEXT(Таблица1[[#This Row],[Конец]]-Таблица1[[#This Row],[Начало]],"д")</f>
        <v>0</v>
      </c>
      <c r="H48">
        <f>--TEXT(Таблица1[[#This Row],[Конец]]-Таблица1[[#This Row],[Начало]],"ч")</f>
        <v>3</v>
      </c>
      <c r="I48">
        <f>--TEXT(Таблица1[[#This Row],[Конец]]-Таблица1[[#This Row],[Начало]],"мм")</f>
        <v>28</v>
      </c>
    </row>
    <row r="49" spans="3:9" x14ac:dyDescent="0.25">
      <c r="C49" s="1">
        <v>42985.630277777775</v>
      </c>
      <c r="D49" s="1">
        <v>42985.631296296298</v>
      </c>
      <c r="E49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01 мин.</v>
      </c>
      <c r="F49">
        <f>DATEDIF(Таблица1[[#This Row],[Начало]],Таблица1[[#This Row],[Конец]],"m")</f>
        <v>0</v>
      </c>
      <c r="G49">
        <f>--TEXT(Таблица1[[#This Row],[Конец]]-Таблица1[[#This Row],[Начало]],"д")</f>
        <v>0</v>
      </c>
      <c r="H49">
        <f>--TEXT(Таблица1[[#This Row],[Конец]]-Таблица1[[#This Row],[Начало]],"ч")</f>
        <v>0</v>
      </c>
      <c r="I49">
        <f>--TEXT(Таблица1[[#This Row],[Конец]]-Таблица1[[#This Row],[Начало]],"мм")</f>
        <v>1</v>
      </c>
    </row>
    <row r="50" spans="3:9" x14ac:dyDescent="0.25">
      <c r="C50" s="1">
        <v>42985.631967592592</v>
      </c>
      <c r="D50" s="1">
        <v>42985.750937500001</v>
      </c>
      <c r="E50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 ч. 51 мин.</v>
      </c>
      <c r="F50">
        <f>DATEDIF(Таблица1[[#This Row],[Начало]],Таблица1[[#This Row],[Конец]],"m")</f>
        <v>0</v>
      </c>
      <c r="G50">
        <f>--TEXT(Таблица1[[#This Row],[Конец]]-Таблица1[[#This Row],[Начало]],"д")</f>
        <v>0</v>
      </c>
      <c r="H50">
        <f>--TEXT(Таблица1[[#This Row],[Конец]]-Таблица1[[#This Row],[Начало]],"ч")</f>
        <v>2</v>
      </c>
      <c r="I50">
        <f>--TEXT(Таблица1[[#This Row],[Конец]]-Таблица1[[#This Row],[Начало]],"мм")</f>
        <v>51</v>
      </c>
    </row>
    <row r="51" spans="3:9" x14ac:dyDescent="0.25">
      <c r="C51" s="1">
        <v>42985.772986111115</v>
      </c>
      <c r="D51" s="1">
        <v>42986.418796296297</v>
      </c>
      <c r="E51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15 ч. 29 мин.</v>
      </c>
      <c r="F51">
        <f>DATEDIF(Таблица1[[#This Row],[Начало]],Таблица1[[#This Row],[Конец]],"m")</f>
        <v>0</v>
      </c>
      <c r="G51">
        <f>--TEXT(Таблица1[[#This Row],[Конец]]-Таблица1[[#This Row],[Начало]],"д")</f>
        <v>0</v>
      </c>
      <c r="H51">
        <f>--TEXT(Таблица1[[#This Row],[Конец]]-Таблица1[[#This Row],[Начало]],"ч")</f>
        <v>15</v>
      </c>
      <c r="I51">
        <f>--TEXT(Таблица1[[#This Row],[Конец]]-Таблица1[[#This Row],[Начало]],"мм")</f>
        <v>29</v>
      </c>
    </row>
    <row r="52" spans="3:9" x14ac:dyDescent="0.25">
      <c r="C52" s="1">
        <v>42986.535937499997</v>
      </c>
      <c r="D52" s="1">
        <v>42989.555775462963</v>
      </c>
      <c r="E52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3 д. 0 ч. 28 мин.</v>
      </c>
      <c r="F52">
        <f>DATEDIF(Таблица1[[#This Row],[Начало]],Таблица1[[#This Row],[Конец]],"m")</f>
        <v>0</v>
      </c>
      <c r="G52">
        <f>--TEXT(Таблица1[[#This Row],[Конец]]-Таблица1[[#This Row],[Начало]],"д")</f>
        <v>3</v>
      </c>
      <c r="H52">
        <f>--TEXT(Таблица1[[#This Row],[Конец]]-Таблица1[[#This Row],[Начало]],"ч")</f>
        <v>0</v>
      </c>
      <c r="I52">
        <f>--TEXT(Таблица1[[#This Row],[Конец]]-Таблица1[[#This Row],[Начало]],"мм")</f>
        <v>28</v>
      </c>
    </row>
    <row r="53" spans="3:9" x14ac:dyDescent="0.25">
      <c r="C53" s="1">
        <v>42986.536817129629</v>
      </c>
      <c r="D53" s="1">
        <v>42986.560520833336</v>
      </c>
      <c r="E53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34 мин.</v>
      </c>
      <c r="F53">
        <f>DATEDIF(Таблица1[[#This Row],[Начало]],Таблица1[[#This Row],[Конец]],"m")</f>
        <v>0</v>
      </c>
      <c r="G53">
        <f>--TEXT(Таблица1[[#This Row],[Конец]]-Таблица1[[#This Row],[Начало]],"д")</f>
        <v>0</v>
      </c>
      <c r="H53">
        <f>--TEXT(Таблица1[[#This Row],[Конец]]-Таблица1[[#This Row],[Начало]],"ч")</f>
        <v>0</v>
      </c>
      <c r="I53">
        <f>--TEXT(Таблица1[[#This Row],[Конец]]-Таблица1[[#This Row],[Начало]],"мм")</f>
        <v>34</v>
      </c>
    </row>
    <row r="54" spans="3:9" x14ac:dyDescent="0.25">
      <c r="C54" s="1">
        <v>42986.538425925923</v>
      </c>
      <c r="D54" s="1">
        <v>42986.63082175926</v>
      </c>
      <c r="E54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 ч. 13 мин.</v>
      </c>
      <c r="F54">
        <f>DATEDIF(Таблица1[[#This Row],[Начало]],Таблица1[[#This Row],[Конец]],"m")</f>
        <v>0</v>
      </c>
      <c r="G54">
        <f>--TEXT(Таблица1[[#This Row],[Конец]]-Таблица1[[#This Row],[Начало]],"д")</f>
        <v>0</v>
      </c>
      <c r="H54">
        <f>--TEXT(Таблица1[[#This Row],[Конец]]-Таблица1[[#This Row],[Начало]],"ч")</f>
        <v>2</v>
      </c>
      <c r="I54">
        <f>--TEXT(Таблица1[[#This Row],[Конец]]-Таблица1[[#This Row],[Начало]],"мм")</f>
        <v>13</v>
      </c>
    </row>
    <row r="55" spans="3:9" x14ac:dyDescent="0.25">
      <c r="C55" s="1">
        <v>42986.657280092593</v>
      </c>
      <c r="D55" s="1">
        <v>42986.69935185185</v>
      </c>
      <c r="E55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 ч. 00 мин.</v>
      </c>
      <c r="F55">
        <f>DATEDIF(Таблица1[[#This Row],[Начало]],Таблица1[[#This Row],[Конец]],"m")</f>
        <v>0</v>
      </c>
      <c r="G55">
        <f>--TEXT(Таблица1[[#This Row],[Конец]]-Таблица1[[#This Row],[Начало]],"д")</f>
        <v>0</v>
      </c>
      <c r="H55">
        <f>--TEXT(Таблица1[[#This Row],[Конец]]-Таблица1[[#This Row],[Начало]],"ч")</f>
        <v>1</v>
      </c>
      <c r="I55">
        <f>--TEXT(Таблица1[[#This Row],[Конец]]-Таблица1[[#This Row],[Начало]],"мм")</f>
        <v>0</v>
      </c>
    </row>
    <row r="56" spans="3:9" x14ac:dyDescent="0.25">
      <c r="C56" s="1">
        <v>42986.700196759259</v>
      </c>
      <c r="D56" s="1">
        <v>42989.672500000001</v>
      </c>
      <c r="E56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2 д. 23 ч. 20 мин.</v>
      </c>
      <c r="F56">
        <f>DATEDIF(Таблица1[[#This Row],[Начало]],Таблица1[[#This Row],[Конец]],"m")</f>
        <v>0</v>
      </c>
      <c r="G56">
        <f>--TEXT(Таблица1[[#This Row],[Конец]]-Таблица1[[#This Row],[Начало]],"д")</f>
        <v>2</v>
      </c>
      <c r="H56">
        <f>--TEXT(Таблица1[[#This Row],[Конец]]-Таблица1[[#This Row],[Начало]],"ч")</f>
        <v>23</v>
      </c>
      <c r="I56">
        <f>--TEXT(Таблица1[[#This Row],[Конец]]-Таблица1[[#This Row],[Начало]],"мм")</f>
        <v>20</v>
      </c>
    </row>
    <row r="57" spans="3:9" x14ac:dyDescent="0.25">
      <c r="C57" s="1">
        <v>42986.535937499997</v>
      </c>
      <c r="D57" s="1">
        <v>43054.630833333336</v>
      </c>
      <c r="E57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2 м. 8 д. 2 ч. 16 мин.</v>
      </c>
      <c r="F57">
        <f>DATEDIF(Таблица1[[#This Row],[Начало]],Таблица1[[#This Row],[Конец]],"m")</f>
        <v>2</v>
      </c>
      <c r="G57">
        <f>--TEXT(Таблица1[[#This Row],[Конец]]-Таблица1[[#This Row],[Начало]],"д")</f>
        <v>8</v>
      </c>
      <c r="H57">
        <f>--TEXT(Таблица1[[#This Row],[Конец]]-Таблица1[[#This Row],[Начало]],"ч")</f>
        <v>2</v>
      </c>
      <c r="I57">
        <f>--TEXT(Таблица1[[#This Row],[Конец]]-Таблица1[[#This Row],[Начало]],"мм")</f>
        <v>16</v>
      </c>
    </row>
    <row r="58" spans="3:9" x14ac:dyDescent="0.25">
      <c r="C58" s="1">
        <v>42990.626527777778</v>
      </c>
      <c r="D58" s="1">
        <v>42990.809224537035</v>
      </c>
      <c r="E58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4 ч. 23 мин.</v>
      </c>
      <c r="F58">
        <f>DATEDIF(Таблица1[[#This Row],[Начало]],Таблица1[[#This Row],[Конец]],"m")</f>
        <v>0</v>
      </c>
      <c r="G58">
        <f>--TEXT(Таблица1[[#This Row],[Конец]]-Таблица1[[#This Row],[Начало]],"д")</f>
        <v>0</v>
      </c>
      <c r="H58">
        <f>--TEXT(Таблица1[[#This Row],[Конец]]-Таблица1[[#This Row],[Начало]],"ч")</f>
        <v>4</v>
      </c>
      <c r="I58">
        <f>--TEXT(Таблица1[[#This Row],[Конец]]-Таблица1[[#This Row],[Начало]],"мм")</f>
        <v>23</v>
      </c>
    </row>
    <row r="59" spans="3:9" x14ac:dyDescent="0.25">
      <c r="C59" s="1">
        <v>42990.712337962963</v>
      </c>
      <c r="D59" s="1">
        <v>42990.721446759257</v>
      </c>
      <c r="E59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13 мин.</v>
      </c>
      <c r="F59">
        <f>DATEDIF(Таблица1[[#This Row],[Начало]],Таблица1[[#This Row],[Конец]],"m")</f>
        <v>0</v>
      </c>
      <c r="G59">
        <f>--TEXT(Таблица1[[#This Row],[Конец]]-Таблица1[[#This Row],[Начало]],"д")</f>
        <v>0</v>
      </c>
      <c r="H59">
        <f>--TEXT(Таблица1[[#This Row],[Конец]]-Таблица1[[#This Row],[Начало]],"ч")</f>
        <v>0</v>
      </c>
      <c r="I59">
        <f>--TEXT(Таблица1[[#This Row],[Конец]]-Таблица1[[#This Row],[Начало]],"мм")</f>
        <v>13</v>
      </c>
    </row>
    <row r="60" spans="3:9" x14ac:dyDescent="0.25">
      <c r="C60" s="1">
        <v>42991.834155092591</v>
      </c>
      <c r="D60" s="1">
        <v>42992.659444444442</v>
      </c>
      <c r="E60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19 ч. 48 мин.</v>
      </c>
      <c r="F60">
        <f>DATEDIF(Таблица1[[#This Row],[Начало]],Таблица1[[#This Row],[Конец]],"m")</f>
        <v>0</v>
      </c>
      <c r="G60">
        <f>--TEXT(Таблица1[[#This Row],[Конец]]-Таблица1[[#This Row],[Начало]],"д")</f>
        <v>0</v>
      </c>
      <c r="H60">
        <f>--TEXT(Таблица1[[#This Row],[Конец]]-Таблица1[[#This Row],[Начало]],"ч")</f>
        <v>19</v>
      </c>
      <c r="I60">
        <f>--TEXT(Таблица1[[#This Row],[Конец]]-Таблица1[[#This Row],[Начало]],"мм")</f>
        <v>48</v>
      </c>
    </row>
    <row r="61" spans="3:9" x14ac:dyDescent="0.25">
      <c r="C61" s="1">
        <v>42991.672569444447</v>
      </c>
      <c r="D61" s="1">
        <v>42991.730729166666</v>
      </c>
      <c r="E61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 ч. 23 мин.</v>
      </c>
      <c r="F61">
        <f>DATEDIF(Таблица1[[#This Row],[Начало]],Таблица1[[#This Row],[Конец]],"m")</f>
        <v>0</v>
      </c>
      <c r="G61">
        <f>--TEXT(Таблица1[[#This Row],[Конец]]-Таблица1[[#This Row],[Начало]],"д")</f>
        <v>0</v>
      </c>
      <c r="H61">
        <f>--TEXT(Таблица1[[#This Row],[Конец]]-Таблица1[[#This Row],[Начало]],"ч")</f>
        <v>1</v>
      </c>
      <c r="I61">
        <f>--TEXT(Таблица1[[#This Row],[Конец]]-Таблица1[[#This Row],[Начало]],"мм")</f>
        <v>23</v>
      </c>
    </row>
    <row r="62" spans="3:9" x14ac:dyDescent="0.25">
      <c r="C62" s="1">
        <v>42991.672569444447</v>
      </c>
      <c r="D62" s="1">
        <v>42991.730729166666</v>
      </c>
      <c r="E62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 ч. 23 мин.</v>
      </c>
      <c r="F62">
        <f>DATEDIF(Таблица1[[#This Row],[Начало]],Таблица1[[#This Row],[Конец]],"m")</f>
        <v>0</v>
      </c>
      <c r="G62">
        <f>--TEXT(Таблица1[[#This Row],[Конец]]-Таблица1[[#This Row],[Начало]],"д")</f>
        <v>0</v>
      </c>
      <c r="H62">
        <f>--TEXT(Таблица1[[#This Row],[Конец]]-Таблица1[[#This Row],[Начало]],"ч")</f>
        <v>1</v>
      </c>
      <c r="I62">
        <f>--TEXT(Таблица1[[#This Row],[Конец]]-Таблица1[[#This Row],[Начало]],"мм")</f>
        <v>23</v>
      </c>
    </row>
    <row r="63" spans="3:9" x14ac:dyDescent="0.25">
      <c r="C63" s="1">
        <v>42992.200590277775</v>
      </c>
      <c r="D63" s="1">
        <v>42998.519814814812</v>
      </c>
      <c r="E63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6 д. 7 ч. 39 мин.</v>
      </c>
      <c r="F63">
        <f>DATEDIF(Таблица1[[#This Row],[Начало]],Таблица1[[#This Row],[Конец]],"m")</f>
        <v>0</v>
      </c>
      <c r="G63">
        <f>--TEXT(Таблица1[[#This Row],[Конец]]-Таблица1[[#This Row],[Начало]],"д")</f>
        <v>6</v>
      </c>
      <c r="H63">
        <f>--TEXT(Таблица1[[#This Row],[Конец]]-Таблица1[[#This Row],[Начало]],"ч")</f>
        <v>7</v>
      </c>
      <c r="I63">
        <f>--TEXT(Таблица1[[#This Row],[Конец]]-Таблица1[[#This Row],[Начало]],"мм")</f>
        <v>39</v>
      </c>
    </row>
    <row r="64" spans="3:9" x14ac:dyDescent="0.25">
      <c r="C64" s="1">
        <v>42991.834155092591</v>
      </c>
      <c r="D64" s="1">
        <v>42992.659513888888</v>
      </c>
      <c r="E64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19 ч. 48 мин.</v>
      </c>
      <c r="F64">
        <f>DATEDIF(Таблица1[[#This Row],[Начало]],Таблица1[[#This Row],[Конец]],"m")</f>
        <v>0</v>
      </c>
      <c r="G64">
        <f>--TEXT(Таблица1[[#This Row],[Конец]]-Таблица1[[#This Row],[Начало]],"д")</f>
        <v>0</v>
      </c>
      <c r="H64">
        <f>--TEXT(Таблица1[[#This Row],[Конец]]-Таблица1[[#This Row],[Начало]],"ч")</f>
        <v>19</v>
      </c>
      <c r="I64">
        <f>--TEXT(Таблица1[[#This Row],[Конец]]-Таблица1[[#This Row],[Начало]],"мм")</f>
        <v>48</v>
      </c>
    </row>
    <row r="65" spans="3:9" x14ac:dyDescent="0.25">
      <c r="C65" s="1">
        <v>42993.043020833335</v>
      </c>
      <c r="D65" s="1">
        <v>42993.531076388892</v>
      </c>
      <c r="E65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11 ч. 42 мин.</v>
      </c>
      <c r="F65">
        <f>DATEDIF(Таблица1[[#This Row],[Начало]],Таблица1[[#This Row],[Конец]],"m")</f>
        <v>0</v>
      </c>
      <c r="G65">
        <f>--TEXT(Таблица1[[#This Row],[Конец]]-Таблица1[[#This Row],[Начало]],"д")</f>
        <v>0</v>
      </c>
      <c r="H65">
        <f>--TEXT(Таблица1[[#This Row],[Конец]]-Таблица1[[#This Row],[Начало]],"ч")</f>
        <v>11</v>
      </c>
      <c r="I65">
        <f>--TEXT(Таблица1[[#This Row],[Конец]]-Таблица1[[#This Row],[Начало]],"мм")</f>
        <v>42</v>
      </c>
    </row>
    <row r="66" spans="3:9" x14ac:dyDescent="0.25">
      <c r="C66" s="1">
        <v>42993.478148148148</v>
      </c>
      <c r="D66" s="1">
        <v>42993.677789351852</v>
      </c>
      <c r="E66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4 ч. 47 мин.</v>
      </c>
      <c r="F66">
        <f>DATEDIF(Таблица1[[#This Row],[Начало]],Таблица1[[#This Row],[Конец]],"m")</f>
        <v>0</v>
      </c>
      <c r="G66">
        <f>--TEXT(Таблица1[[#This Row],[Конец]]-Таблица1[[#This Row],[Начало]],"д")</f>
        <v>0</v>
      </c>
      <c r="H66">
        <f>--TEXT(Таблица1[[#This Row],[Конец]]-Таблица1[[#This Row],[Начало]],"ч")</f>
        <v>4</v>
      </c>
      <c r="I66">
        <f>--TEXT(Таблица1[[#This Row],[Конец]]-Таблица1[[#This Row],[Начало]],"мм")</f>
        <v>47</v>
      </c>
    </row>
    <row r="67" spans="3:9" x14ac:dyDescent="0.25">
      <c r="C67" s="1">
        <v>42992.453576388885</v>
      </c>
      <c r="D67" s="1">
        <v>42992.657708333332</v>
      </c>
      <c r="E67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4 ч. 53 мин.</v>
      </c>
      <c r="F67">
        <f>DATEDIF(Таблица1[[#This Row],[Начало]],Таблица1[[#This Row],[Конец]],"m")</f>
        <v>0</v>
      </c>
      <c r="G67">
        <f>--TEXT(Таблица1[[#This Row],[Конец]]-Таблица1[[#This Row],[Начало]],"д")</f>
        <v>0</v>
      </c>
      <c r="H67">
        <f>--TEXT(Таблица1[[#This Row],[Конец]]-Таблица1[[#This Row],[Начало]],"ч")</f>
        <v>4</v>
      </c>
      <c r="I67">
        <f>--TEXT(Таблица1[[#This Row],[Конец]]-Таблица1[[#This Row],[Начало]],"мм")</f>
        <v>53</v>
      </c>
    </row>
    <row r="68" spans="3:9" x14ac:dyDescent="0.25">
      <c r="C68" s="1">
        <v>42996.875243055554</v>
      </c>
      <c r="D68" s="1">
        <v>42996.87872685185</v>
      </c>
      <c r="E68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05 мин.</v>
      </c>
      <c r="F68">
        <f>DATEDIF(Таблица1[[#This Row],[Начало]],Таблица1[[#This Row],[Конец]],"m")</f>
        <v>0</v>
      </c>
      <c r="G68">
        <f>--TEXT(Таблица1[[#This Row],[Конец]]-Таблица1[[#This Row],[Начало]],"д")</f>
        <v>0</v>
      </c>
      <c r="H68">
        <f>--TEXT(Таблица1[[#This Row],[Конец]]-Таблица1[[#This Row],[Начало]],"ч")</f>
        <v>0</v>
      </c>
      <c r="I68">
        <f>--TEXT(Таблица1[[#This Row],[Конец]]-Таблица1[[#This Row],[Начало]],"мм")</f>
        <v>5</v>
      </c>
    </row>
    <row r="69" spans="3:9" x14ac:dyDescent="0.25">
      <c r="C69" s="1">
        <v>42993.664872685185</v>
      </c>
      <c r="D69" s="1">
        <v>42998.899895833332</v>
      </c>
      <c r="E69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5 д. 5 ч. 38 мин.</v>
      </c>
      <c r="F69">
        <f>DATEDIF(Таблица1[[#This Row],[Начало]],Таблица1[[#This Row],[Конец]],"m")</f>
        <v>0</v>
      </c>
      <c r="G69">
        <f>--TEXT(Таблица1[[#This Row],[Конец]]-Таблица1[[#This Row],[Начало]],"д")</f>
        <v>5</v>
      </c>
      <c r="H69">
        <f>--TEXT(Таблица1[[#This Row],[Конец]]-Таблица1[[#This Row],[Начало]],"ч")</f>
        <v>5</v>
      </c>
      <c r="I69">
        <f>--TEXT(Таблица1[[#This Row],[Конец]]-Таблица1[[#This Row],[Начало]],"мм")</f>
        <v>38</v>
      </c>
    </row>
    <row r="70" spans="3:9" x14ac:dyDescent="0.25">
      <c r="C70" s="1">
        <v>42998.881006944444</v>
      </c>
      <c r="D70" s="1">
        <v>42998.8905787037</v>
      </c>
      <c r="E70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13 мин.</v>
      </c>
      <c r="F70">
        <f>DATEDIF(Таблица1[[#This Row],[Начало]],Таблица1[[#This Row],[Конец]],"m")</f>
        <v>0</v>
      </c>
      <c r="G70">
        <f>--TEXT(Таблица1[[#This Row],[Конец]]-Таблица1[[#This Row],[Начало]],"д")</f>
        <v>0</v>
      </c>
      <c r="H70">
        <f>--TEXT(Таблица1[[#This Row],[Конец]]-Таблица1[[#This Row],[Начало]],"ч")</f>
        <v>0</v>
      </c>
      <c r="I70">
        <f>--TEXT(Таблица1[[#This Row],[Конец]]-Таблица1[[#This Row],[Начало]],"мм")</f>
        <v>13</v>
      </c>
    </row>
    <row r="71" spans="3:9" x14ac:dyDescent="0.25">
      <c r="C71" s="1">
        <v>43003.802384259259</v>
      </c>
      <c r="D71" s="1">
        <v>43054.63040509259</v>
      </c>
      <c r="E71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1 м. 19 д. 19 ч. 52 мин.</v>
      </c>
      <c r="F71">
        <f>DATEDIF(Таблица1[[#This Row],[Начало]],Таблица1[[#This Row],[Конец]],"m")</f>
        <v>1</v>
      </c>
      <c r="G71">
        <f>--TEXT(Таблица1[[#This Row],[Конец]]-Таблица1[[#This Row],[Начало]],"д")</f>
        <v>19</v>
      </c>
      <c r="H71">
        <f>--TEXT(Таблица1[[#This Row],[Конец]]-Таблица1[[#This Row],[Начало]],"ч")</f>
        <v>19</v>
      </c>
      <c r="I71">
        <f>--TEXT(Таблица1[[#This Row],[Конец]]-Таблица1[[#This Row],[Начало]],"мм")</f>
        <v>52</v>
      </c>
    </row>
    <row r="72" spans="3:9" x14ac:dyDescent="0.25">
      <c r="C72" s="1">
        <v>43013.58326388889</v>
      </c>
      <c r="D72" s="1">
        <v>43013.677754629629</v>
      </c>
      <c r="E72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2 ч. 16 мин.</v>
      </c>
      <c r="F72">
        <f>DATEDIF(Таблица1[[#This Row],[Начало]],Таблица1[[#This Row],[Конец]],"m")</f>
        <v>0</v>
      </c>
      <c r="G72">
        <f>--TEXT(Таблица1[[#This Row],[Конец]]-Таблица1[[#This Row],[Начало]],"д")</f>
        <v>0</v>
      </c>
      <c r="H72">
        <f>--TEXT(Таблица1[[#This Row],[Конец]]-Таблица1[[#This Row],[Начало]],"ч")</f>
        <v>2</v>
      </c>
      <c r="I72">
        <f>--TEXT(Таблица1[[#This Row],[Конец]]-Таблица1[[#This Row],[Начало]],"мм")</f>
        <v>16</v>
      </c>
    </row>
    <row r="73" spans="3:9" x14ac:dyDescent="0.25">
      <c r="C73" s="1">
        <v>43013.68109953704</v>
      </c>
      <c r="D73" s="1">
        <v>43014.295497685183</v>
      </c>
      <c r="E73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14 ч. 44 мин.</v>
      </c>
      <c r="F73">
        <f>DATEDIF(Таблица1[[#This Row],[Начало]],Таблица1[[#This Row],[Конец]],"m")</f>
        <v>0</v>
      </c>
      <c r="G73">
        <f>--TEXT(Таблица1[[#This Row],[Конец]]-Таблица1[[#This Row],[Начало]],"д")</f>
        <v>0</v>
      </c>
      <c r="H73">
        <f>--TEXT(Таблица1[[#This Row],[Конец]]-Таблица1[[#This Row],[Начало]],"ч")</f>
        <v>14</v>
      </c>
      <c r="I73">
        <f>--TEXT(Таблица1[[#This Row],[Конец]]-Таблица1[[#This Row],[Начало]],"мм")</f>
        <v>44</v>
      </c>
    </row>
    <row r="74" spans="3:9" x14ac:dyDescent="0.25">
      <c r="C74" s="1">
        <v>43018.625972222224</v>
      </c>
      <c r="D74" s="1">
        <v>43018.626250000001</v>
      </c>
      <c r="E74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00 мин.</v>
      </c>
      <c r="F74">
        <f>DATEDIF(Таблица1[[#This Row],[Начало]],Таблица1[[#This Row],[Конец]],"m")</f>
        <v>0</v>
      </c>
      <c r="G74">
        <f>--TEXT(Таблица1[[#This Row],[Конец]]-Таблица1[[#This Row],[Начало]],"д")</f>
        <v>0</v>
      </c>
      <c r="H74">
        <f>--TEXT(Таблица1[[#This Row],[Конец]]-Таблица1[[#This Row],[Начало]],"ч")</f>
        <v>0</v>
      </c>
      <c r="I74">
        <f>--TEXT(Таблица1[[#This Row],[Конец]]-Таблица1[[#This Row],[Начало]],"мм")</f>
        <v>0</v>
      </c>
    </row>
    <row r="75" spans="3:9" x14ac:dyDescent="0.25">
      <c r="C75" s="1">
        <v>43019.210601851853</v>
      </c>
      <c r="D75" s="1">
        <v>43026.576770833337</v>
      </c>
      <c r="E75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7 д. 8 ч. 47 мин.</v>
      </c>
      <c r="F75">
        <f>DATEDIF(Таблица1[[#This Row],[Начало]],Таблица1[[#This Row],[Конец]],"m")</f>
        <v>0</v>
      </c>
      <c r="G75">
        <f>--TEXT(Таблица1[[#This Row],[Конец]]-Таблица1[[#This Row],[Начало]],"д")</f>
        <v>7</v>
      </c>
      <c r="H75">
        <f>--TEXT(Таблица1[[#This Row],[Конец]]-Таблица1[[#This Row],[Начало]],"ч")</f>
        <v>8</v>
      </c>
      <c r="I75">
        <f>--TEXT(Таблица1[[#This Row],[Конец]]-Таблица1[[#This Row],[Начало]],"мм")</f>
        <v>47</v>
      </c>
    </row>
    <row r="76" spans="3:9" x14ac:dyDescent="0.25">
      <c r="C76" s="1">
        <v>43020.573148148149</v>
      </c>
      <c r="D76" s="1">
        <v>43021.636261574073</v>
      </c>
      <c r="E76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1 д. 1 ч. 30 мин.</v>
      </c>
      <c r="F76">
        <f>DATEDIF(Таблица1[[#This Row],[Начало]],Таблица1[[#This Row],[Конец]],"m")</f>
        <v>0</v>
      </c>
      <c r="G76">
        <f>--TEXT(Таблица1[[#This Row],[Конец]]-Таблица1[[#This Row],[Начало]],"д")</f>
        <v>1</v>
      </c>
      <c r="H76">
        <f>--TEXT(Таблица1[[#This Row],[Конец]]-Таблица1[[#This Row],[Начало]],"ч")</f>
        <v>1</v>
      </c>
      <c r="I76">
        <f>--TEXT(Таблица1[[#This Row],[Конец]]-Таблица1[[#This Row],[Начало]],"мм")</f>
        <v>30</v>
      </c>
    </row>
    <row r="77" spans="3:9" x14ac:dyDescent="0.25">
      <c r="C77" s="1">
        <v>43020.559027777781</v>
      </c>
      <c r="D77" s="1">
        <v>43020.559155092589</v>
      </c>
      <c r="E77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0 ч. 00 мин.</v>
      </c>
      <c r="F77">
        <f>DATEDIF(Таблица1[[#This Row],[Начало]],Таблица1[[#This Row],[Конец]],"m")</f>
        <v>0</v>
      </c>
      <c r="G77">
        <f>--TEXT(Таблица1[[#This Row],[Конец]]-Таблица1[[#This Row],[Начало]],"д")</f>
        <v>0</v>
      </c>
      <c r="H77">
        <f>--TEXT(Таблица1[[#This Row],[Конец]]-Таблица1[[#This Row],[Начало]],"ч")</f>
        <v>0</v>
      </c>
      <c r="I77">
        <f>--TEXT(Таблица1[[#This Row],[Конец]]-Таблица1[[#This Row],[Начало]],"мм")</f>
        <v>0</v>
      </c>
    </row>
    <row r="78" spans="3:9" x14ac:dyDescent="0.25">
      <c r="C78" s="1">
        <v>43021.531851851854</v>
      </c>
      <c r="D78" s="1">
        <v>43025.581250000003</v>
      </c>
      <c r="E78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4 д. 1 ч. 11 мин.</v>
      </c>
      <c r="F78">
        <f>DATEDIF(Таблица1[[#This Row],[Начало]],Таблица1[[#This Row],[Конец]],"m")</f>
        <v>0</v>
      </c>
      <c r="G78">
        <f>--TEXT(Таблица1[[#This Row],[Конец]]-Таблица1[[#This Row],[Начало]],"д")</f>
        <v>4</v>
      </c>
      <c r="H78">
        <f>--TEXT(Таблица1[[#This Row],[Конец]]-Таблица1[[#This Row],[Начало]],"ч")</f>
        <v>1</v>
      </c>
      <c r="I78">
        <f>--TEXT(Таблица1[[#This Row],[Конец]]-Таблица1[[#This Row],[Начало]],"мм")</f>
        <v>11</v>
      </c>
    </row>
    <row r="79" spans="3:9" x14ac:dyDescent="0.25">
      <c r="C79" s="1">
        <v>43041.5231712963</v>
      </c>
      <c r="D79" s="1">
        <v>43041.583773148152</v>
      </c>
      <c r="E79" s="3" t="str">
        <f>DATEDIF(Таблица1[[#This Row],[Начало]],Таблица1[[#This Row],[Конец]],"m")&amp;" м. "&amp;TEXT(Таблица1[[#This Row],[Конец]]-Таблица1[[#This Row],[Начало]],"д \д. ч \ч. мм \мин.")</f>
        <v>0 м. 0 д. 1 ч. 27 мин.</v>
      </c>
      <c r="F79">
        <f>DATEDIF(Таблица1[[#This Row],[Начало]],Таблица1[[#This Row],[Конец]],"m")</f>
        <v>0</v>
      </c>
      <c r="G79">
        <f>--TEXT(Таблица1[[#This Row],[Конец]]-Таблица1[[#This Row],[Начало]],"д")</f>
        <v>0</v>
      </c>
      <c r="H79">
        <f>--TEXT(Таблица1[[#This Row],[Конец]]-Таблица1[[#This Row],[Начало]],"ч")</f>
        <v>1</v>
      </c>
      <c r="I79">
        <f>--TEXT(Таблица1[[#This Row],[Конец]]-Таблица1[[#This Row],[Начало]],"мм")</f>
        <v>27</v>
      </c>
    </row>
  </sheetData>
  <conditionalFormatting sqref="C3:C79">
    <cfRule type="expression" dxfId="9" priority="4">
      <formula>DAY(C3)&lt;&gt;DAY(B2)</formula>
    </cfRule>
  </conditionalFormatting>
  <conditionalFormatting sqref="C2">
    <cfRule type="expression" dxfId="8" priority="3">
      <formula>DAY(C2)&lt;&gt;DAY(B1)</formula>
    </cfRule>
  </conditionalFormatting>
  <conditionalFormatting sqref="D3:D79">
    <cfRule type="expression" dxfId="7" priority="1">
      <formula>DAY(D3)&lt;&gt;DAY(C2)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2018-01-26T11:58:41Z</dcterms:modified>
</cp:coreProperties>
</file>