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1840" windowHeight="1198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2" i="1"/>
  <c r="I9" i="1" l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<sst xmlns="http://schemas.openxmlformats.org/spreadsheetml/2006/main" count="442" uniqueCount="99">
  <si>
    <t>Артикул</t>
  </si>
  <si>
    <t>Ритейлер</t>
  </si>
  <si>
    <t>Цена ритейлера</t>
  </si>
  <si>
    <t>Наша Цена</t>
  </si>
  <si>
    <t>Наличие</t>
  </si>
  <si>
    <t>Срок поставки</t>
  </si>
  <si>
    <t>Cебестоимость</t>
  </si>
  <si>
    <t>Наценка</t>
  </si>
  <si>
    <t>%</t>
  </si>
  <si>
    <t>5173107-K00</t>
  </si>
  <si>
    <t>HUTY(Москва)</t>
  </si>
  <si>
    <t>RVRV(Москва)</t>
  </si>
  <si>
    <t>REDL(Москва)</t>
  </si>
  <si>
    <t>KABR(Москва)</t>
  </si>
  <si>
    <t>FRZE(Москва)</t>
  </si>
  <si>
    <t>BYXO(Москва)</t>
  </si>
  <si>
    <t>KITT(Москва)</t>
  </si>
  <si>
    <t>GTRS(Москва)</t>
  </si>
  <si>
    <t>IYUK(Москва)</t>
  </si>
  <si>
    <t>ZHBB(Москва)</t>
  </si>
  <si>
    <t>KHIO(Москва)</t>
  </si>
  <si>
    <t>TOKK(Москва)</t>
  </si>
  <si>
    <t>LONS(Москва)</t>
  </si>
  <si>
    <t>GARU(Москва)</t>
  </si>
  <si>
    <t>NNAS(Москва)</t>
  </si>
  <si>
    <t>OZYY(Москва)</t>
  </si>
  <si>
    <t>FRZA(Москва)</t>
  </si>
  <si>
    <t>OSJO(Москва)</t>
  </si>
  <si>
    <t>OMTT(Москва)</t>
  </si>
  <si>
    <t>MSAV(Москва)</t>
  </si>
  <si>
    <t>FRZC(Москва)</t>
  </si>
  <si>
    <t>AVOP(Москва)</t>
  </si>
  <si>
    <t>8402012-D01</t>
  </si>
  <si>
    <t>MVCL(Москва)</t>
  </si>
  <si>
    <t>SDSH(Москва)</t>
  </si>
  <si>
    <t>BFFA(Москва)</t>
  </si>
  <si>
    <t>10253728-00</t>
  </si>
  <si>
    <t>2803305-K00</t>
  </si>
  <si>
    <t>ASAF(Москва)</t>
  </si>
  <si>
    <t>NNMA(Москва)</t>
  </si>
  <si>
    <t>OLKF(Москва)</t>
  </si>
  <si>
    <t>ULYD(Москва)</t>
  </si>
  <si>
    <t>LQAM(Москва)</t>
  </si>
  <si>
    <t>UCKE(Москва)</t>
  </si>
  <si>
    <t>A11-5101035</t>
  </si>
  <si>
    <t>KHAB(Москва)</t>
  </si>
  <si>
    <t>SPAD(Москва)</t>
  </si>
  <si>
    <t>CHIN(Москва)</t>
  </si>
  <si>
    <t>LFB479Q-1007017A</t>
  </si>
  <si>
    <t>IKSO(Москва)</t>
  </si>
  <si>
    <t>STOC(Москва)</t>
  </si>
  <si>
    <t>SRR1(Москва)</t>
  </si>
  <si>
    <t>ALYX(Москва)</t>
  </si>
  <si>
    <t>GUPJ(Москва)</t>
  </si>
  <si>
    <t>ILYN(Москва)</t>
  </si>
  <si>
    <t>TCUH(Москва)</t>
  </si>
  <si>
    <t>OPJO(Москва)</t>
  </si>
  <si>
    <t>GAPE(Москва)</t>
  </si>
  <si>
    <t>PSRM(Москва)</t>
  </si>
  <si>
    <t>SRRR(Москва)</t>
  </si>
  <si>
    <t>015311109AA</t>
  </si>
  <si>
    <t>JWJV(Москва)</t>
  </si>
  <si>
    <t>HAMA(Москва)</t>
  </si>
  <si>
    <t>RRRF(Москва)</t>
  </si>
  <si>
    <t>VENC(Москва)</t>
  </si>
  <si>
    <t>GUPF(Москва)</t>
  </si>
  <si>
    <t>LFB479Q-1007018A</t>
  </si>
  <si>
    <t>5500107-K46</t>
  </si>
  <si>
    <t>MVIA(Москва)</t>
  </si>
  <si>
    <t>LUKA(Москва)</t>
  </si>
  <si>
    <t>RUDS(Москва)</t>
  </si>
  <si>
    <t>PMMI(Москва)</t>
  </si>
  <si>
    <t>PMMG(Москва)</t>
  </si>
  <si>
    <t>WFUE(Москва)</t>
  </si>
  <si>
    <t>MSPE(Москва)</t>
  </si>
  <si>
    <t>TRNA(Москва)</t>
  </si>
  <si>
    <t>MBRB(Москва)</t>
  </si>
  <si>
    <t>UCKA(Москва)</t>
  </si>
  <si>
    <t>VOXE(Москва)</t>
  </si>
  <si>
    <t>NSKZ(Москва)</t>
  </si>
  <si>
    <t>VTLK(Москва)</t>
  </si>
  <si>
    <t>TLIS(Москва)</t>
  </si>
  <si>
    <t>LRUS(Москва)</t>
  </si>
  <si>
    <t>CRTD(Москва)</t>
  </si>
  <si>
    <t>481H-1007018</t>
  </si>
  <si>
    <t>PONY(Москва)</t>
  </si>
  <si>
    <t>BPAY(Москва)</t>
  </si>
  <si>
    <t>BPAB(Москва)</t>
  </si>
  <si>
    <t>NIMO(Москва)</t>
  </si>
  <si>
    <t>PXPA(Москва)</t>
  </si>
  <si>
    <t>GAVG(Москва)</t>
  </si>
  <si>
    <t>CXGT(Москва)</t>
  </si>
  <si>
    <t>EFGI(Москва)</t>
  </si>
  <si>
    <t>ENII(Москва)</t>
  </si>
  <si>
    <t>VOXP(Москва)</t>
  </si>
  <si>
    <t>BPAA(Москва)</t>
  </si>
  <si>
    <t>мин</t>
  </si>
  <si>
    <t>наценка</t>
  </si>
  <si>
    <t>расчет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</si>
</sst>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_-* #,##0\ _₽_-;\-* #,##0\ _₽_-;_-* &quot;-&quot;??\ _₽_-;_-@_-"/>
    <numFmt numFmtId="166" formatCode="0.0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2" fontId="0" fillId="0" borderId="0" xfId="1" applyNumberFormat="1" applyFont="1"/>
    <xf numFmtId="165" fontId="0" fillId="0" borderId="0" xfId="1" applyNumberFormat="1" applyFont="1"/>
    <xf numFmtId="2" fontId="0" fillId="0" borderId="0" xfId="0" applyNumberFormat="1"/>
    <xf numFmtId="0" fontId="2" fillId="2" borderId="0" xfId="0" applyFont="1" applyFill="1"/>
    <xf numFmtId="2" fontId="2" fillId="2" borderId="0" xfId="1" applyNumberFormat="1" applyFont="1" applyFill="1"/>
    <xf numFmtId="165" fontId="2" fillId="2" borderId="0" xfId="1" applyNumberFormat="1" applyFont="1" applyFill="1"/>
    <xf numFmtId="0" fontId="2" fillId="2" borderId="0" xfId="0" applyNumberFormat="1" applyFont="1" applyFill="1"/>
    <xf numFmtId="1" fontId="0" fillId="0" borderId="0" xfId="0" applyNumberFormat="1"/>
    <xf numFmtId="166" fontId="0" fillId="0" borderId="0" xfId="0" applyNumberFormat="1" applyFill="1"/>
    <xf numFmtId="0" fontId="2" fillId="3" borderId="0" xfId="0" applyFont="1" applyFill="1"/>
    <xf numFmtId="2" fontId="2" fillId="3" borderId="0" xfId="1" applyNumberFormat="1" applyFont="1" applyFill="1"/>
    <xf numFmtId="165" fontId="2" fillId="3" borderId="0" xfId="1" applyNumberFormat="1" applyFont="1" applyFill="1"/>
    <xf numFmtId="0" fontId="2" fillId="3" borderId="0" xfId="0" applyNumberFormat="1" applyFont="1" applyFill="1"/>
    <xf numFmtId="2" fontId="0" fillId="3" borderId="0" xfId="0" applyNumberFormat="1" applyFill="1"/>
    <xf numFmtId="1" fontId="0" fillId="3" borderId="0" xfId="0" applyNumberFormat="1" applyFill="1"/>
    <xf numFmtId="0" fontId="0" fillId="0" borderId="0" xfId="0" applyNumberFormat="1"/>
    <xf numFmtId="0" fontId="0" fillId="3" borderId="0" xfId="0" applyFill="1"/>
    <xf numFmtId="2" fontId="0" fillId="3" borderId="0" xfId="1" applyNumberFormat="1" applyFont="1" applyFill="1"/>
    <xf numFmtId="165" fontId="0" fillId="3" borderId="0" xfId="1" applyNumberFormat="1" applyFont="1" applyFill="1"/>
    <xf numFmtId="0" fontId="0" fillId="3" borderId="0" xfId="0" applyNumberFormat="1" applyFill="1"/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2" fontId="0" fillId="0" borderId="1" xfId="0" applyNumberFormat="1" applyBorder="1"/>
    <xf numFmtId="1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2" fillId="3" borderId="3" xfId="0" applyFont="1" applyFill="1" applyBorder="1"/>
    <xf numFmtId="0" fontId="0" fillId="3" borderId="4" xfId="0" applyFill="1" applyBorder="1"/>
    <xf numFmtId="0" fontId="2" fillId="2" borderId="5" xfId="0" applyFont="1" applyFill="1" applyBorder="1"/>
    <xf numFmtId="2" fontId="2" fillId="2" borderId="6" xfId="0" applyNumberFormat="1" applyFont="1" applyFill="1" applyBorder="1"/>
    <xf numFmtId="0" fontId="0" fillId="0" borderId="5" xfId="0" applyBorder="1"/>
    <xf numFmtId="2" fontId="0" fillId="0" borderId="6" xfId="0" applyNumberFormat="1" applyBorder="1"/>
    <xf numFmtId="0" fontId="0" fillId="0" borderId="5" xfId="0" applyNumberFormat="1" applyBorder="1"/>
    <xf numFmtId="0" fontId="2" fillId="2" borderId="5" xfId="0" applyNumberFormat="1" applyFont="1" applyFill="1" applyBorder="1"/>
    <xf numFmtId="0" fontId="0" fillId="0" borderId="7" xfId="0" applyNumberFormat="1" applyBorder="1"/>
    <xf numFmtId="2" fontId="0" fillId="0" borderId="8" xfId="0" applyNumberFormat="1" applyBorder="1"/>
    <xf numFmtId="1" fontId="0" fillId="0" borderId="8" xfId="0" applyNumberFormat="1" applyBorder="1"/>
    <xf numFmtId="2" fontId="0" fillId="0" borderId="9" xfId="0" applyNumberForma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258"/>
  <sheetViews>
    <sheetView tabSelected="1" topLeftCell="B1" workbookViewId="0">
      <selection activeCell="N2" sqref="N2"/>
    </sheetView>
  </sheetViews>
  <sheetFormatPr defaultRowHeight="15" x14ac:dyDescent="0.25"/>
  <cols>
    <col min="1" max="1" width="14.140625" customWidth="1"/>
    <col min="2" max="2" width="16.7109375" customWidth="1"/>
    <col min="3" max="3" width="15.42578125" customWidth="1"/>
    <col min="4" max="4" width="12.28515625" customWidth="1"/>
    <col min="5" max="5" width="10.42578125" customWidth="1"/>
    <col min="6" max="6" width="13.85546875" customWidth="1"/>
    <col min="11" max="11" width="9.5703125" bestFit="1" customWidth="1"/>
    <col min="13" max="13" width="17.7109375" bestFit="1" customWidth="1"/>
    <col min="14" max="14" width="9" bestFit="1" customWidth="1"/>
    <col min="15" max="15" width="8.5703125" bestFit="1" customWidth="1"/>
    <col min="16" max="16" width="13.7109375" bestFit="1" customWidth="1"/>
    <col min="17" max="17" width="11.5703125" customWidth="1"/>
  </cols>
  <sheetData>
    <row r="1" spans="1:17" x14ac:dyDescent="0.25">
      <c r="A1" t="s">
        <v>0</v>
      </c>
      <c r="B1" t="s">
        <v>1</v>
      </c>
      <c r="C1" s="1" t="s">
        <v>2</v>
      </c>
      <c r="D1" s="2" t="s">
        <v>3</v>
      </c>
      <c r="E1" t="s">
        <v>4</v>
      </c>
      <c r="F1" t="s">
        <v>5</v>
      </c>
      <c r="G1" s="3" t="s">
        <v>6</v>
      </c>
      <c r="H1" t="s">
        <v>7</v>
      </c>
      <c r="I1" s="3" t="s">
        <v>8</v>
      </c>
      <c r="M1" s="25" t="s">
        <v>0</v>
      </c>
      <c r="N1" s="26" t="s">
        <v>96</v>
      </c>
      <c r="O1" s="26" t="s">
        <v>97</v>
      </c>
      <c r="P1" s="27" t="s">
        <v>17</v>
      </c>
      <c r="Q1" s="28" t="s">
        <v>98</v>
      </c>
    </row>
    <row r="2" spans="1:17" x14ac:dyDescent="0.25">
      <c r="A2" s="4" t="s">
        <v>9</v>
      </c>
      <c r="B2" s="4" t="s">
        <v>10</v>
      </c>
      <c r="C2" s="5">
        <v>12.286160000000001</v>
      </c>
      <c r="D2" s="6"/>
      <c r="E2" s="7">
        <v>1478</v>
      </c>
      <c r="F2" s="7">
        <v>2</v>
      </c>
      <c r="G2" s="3">
        <v>4.6806666666666663</v>
      </c>
      <c r="H2" s="8">
        <v>245.72320000000002</v>
      </c>
      <c r="I2" s="9" t="e">
        <f>(C2*100/D2)/100</f>
        <v>#DIV/0!</v>
      </c>
      <c r="M2" s="29" t="s">
        <v>9</v>
      </c>
      <c r="N2" s="21">
        <f>_xlfn.AGGREGATE(15,6,$C$2:$C$258/($A$2:$A$258=M2),1)</f>
        <v>12.286160000000001</v>
      </c>
      <c r="O2" s="21">
        <f>SUMIFS($I$2:$I$258,$A$2:$A$258,M2,$B$2:$B$258,$P$1)</f>
        <v>2.8452159999999997</v>
      </c>
      <c r="P2" s="22">
        <f>MATCH($P$1,INDEX($B$2:$B$258,MATCH(M2,$A$2:$A$258,)):INDEX($B$258,),)</f>
        <v>8</v>
      </c>
      <c r="Q2" s="30">
        <f>IF(P2=1,"Мы первые",(N2-1)/O2)</f>
        <v>3.966714653650198</v>
      </c>
    </row>
    <row r="3" spans="1:17" x14ac:dyDescent="0.25">
      <c r="A3" s="4" t="s">
        <v>9</v>
      </c>
      <c r="B3" s="4" t="s">
        <v>11</v>
      </c>
      <c r="C3" s="5">
        <v>12.9328</v>
      </c>
      <c r="D3" s="6"/>
      <c r="E3" s="7">
        <v>4</v>
      </c>
      <c r="F3" s="7">
        <v>4</v>
      </c>
      <c r="G3" s="3">
        <v>4.6806666666666663</v>
      </c>
      <c r="H3" s="8">
        <v>258.65600000000001</v>
      </c>
      <c r="I3" s="9" t="e">
        <f>(C3*100/D3)/100</f>
        <v>#DIV/0!</v>
      </c>
      <c r="M3" s="31" t="s">
        <v>32</v>
      </c>
      <c r="N3" s="23">
        <f t="shared" ref="N3:N15" si="0">_xlfn.AGGREGATE(15,6,$C$2:$C$258/($A$2:$A$258=M3),1)</f>
        <v>14.22608</v>
      </c>
      <c r="O3" s="23">
        <f t="shared" ref="O3:O15" si="1">SUMIFS($I$2:$I$258,$A$2:$A$258,M3,$B$2:$B$258,$P$1)</f>
        <v>2.8452159999999997</v>
      </c>
      <c r="P3" s="24">
        <f>MATCH($P$1,INDEX($B$2:$B$258,MATCH(M3,$A$2:$A$258,)):INDEX($B$258,),)</f>
        <v>2</v>
      </c>
      <c r="Q3" s="32">
        <f t="shared" ref="Q3:Q15" si="2">IF(P3=1,"Мы первые",(N3-1)/O3)</f>
        <v>4.6485328354683793</v>
      </c>
    </row>
    <row r="4" spans="1:17" x14ac:dyDescent="0.25">
      <c r="A4" s="4" t="s">
        <v>9</v>
      </c>
      <c r="B4" s="4" t="s">
        <v>12</v>
      </c>
      <c r="C4" s="5">
        <v>12.9328</v>
      </c>
      <c r="D4" s="6"/>
      <c r="E4" s="7">
        <v>1864</v>
      </c>
      <c r="F4" s="7">
        <v>4</v>
      </c>
      <c r="G4" s="3">
        <v>4.6806666666666663</v>
      </c>
      <c r="H4" s="8">
        <v>258.65600000000001</v>
      </c>
      <c r="I4" s="9" t="e">
        <f>(C4*100/D4)/100</f>
        <v>#DIV/0!</v>
      </c>
      <c r="M4" s="29" t="s">
        <v>36</v>
      </c>
      <c r="N4" s="21">
        <f t="shared" si="0"/>
        <v>11.639519999999999</v>
      </c>
      <c r="O4" s="21">
        <f t="shared" si="1"/>
        <v>2.4787866666666662</v>
      </c>
      <c r="P4" s="22">
        <f>MATCH($P$1,INDEX($B$2:$B$258,MATCH(M4,$A$2:$A$258,)):INDEX($B$258,),)</f>
        <v>7</v>
      </c>
      <c r="Q4" s="30">
        <f t="shared" si="2"/>
        <v>4.2922289937550095</v>
      </c>
    </row>
    <row r="5" spans="1:17" x14ac:dyDescent="0.25">
      <c r="A5" s="4" t="s">
        <v>9</v>
      </c>
      <c r="B5" s="4" t="s">
        <v>13</v>
      </c>
      <c r="C5" s="5">
        <v>12.9328</v>
      </c>
      <c r="D5" s="6"/>
      <c r="E5" s="7">
        <v>80</v>
      </c>
      <c r="F5" s="7">
        <v>4</v>
      </c>
      <c r="G5" s="3">
        <v>4.6806666666666663</v>
      </c>
      <c r="H5" s="8">
        <v>258.65600000000001</v>
      </c>
      <c r="I5" s="9" t="e">
        <f>(C5*100/D5)/100</f>
        <v>#DIV/0!</v>
      </c>
      <c r="M5" s="31" t="s">
        <v>37</v>
      </c>
      <c r="N5" s="23">
        <f t="shared" si="0"/>
        <v>14.872719999999999</v>
      </c>
      <c r="O5" s="23">
        <f t="shared" si="1"/>
        <v>2.4787866666666662</v>
      </c>
      <c r="P5" s="24">
        <f>MATCH($P$1,INDEX($B$2:$B$258,MATCH(M5,$A$2:$A$258,)):INDEX($B$258,),)</f>
        <v>3</v>
      </c>
      <c r="Q5" s="32">
        <f t="shared" si="2"/>
        <v>5.5965768198419665</v>
      </c>
    </row>
    <row r="6" spans="1:17" x14ac:dyDescent="0.25">
      <c r="A6" s="4" t="s">
        <v>9</v>
      </c>
      <c r="B6" s="4" t="s">
        <v>14</v>
      </c>
      <c r="C6" s="5">
        <v>12.9328</v>
      </c>
      <c r="D6" s="6"/>
      <c r="E6" s="7">
        <v>32767</v>
      </c>
      <c r="F6" s="7">
        <v>6</v>
      </c>
      <c r="G6" s="3">
        <v>4.6806666666666663</v>
      </c>
      <c r="H6" s="8">
        <v>258.65600000000001</v>
      </c>
      <c r="I6" s="9" t="e">
        <f t="shared" ref="I6:I69" si="3">(C6*100/D6)/100</f>
        <v>#DIV/0!</v>
      </c>
      <c r="M6" s="29" t="s">
        <v>44</v>
      </c>
      <c r="N6" s="21">
        <f t="shared" si="0"/>
        <v>12.9328</v>
      </c>
      <c r="O6" s="21">
        <f t="shared" si="1"/>
        <v>2.3094285714285716</v>
      </c>
      <c r="P6" s="22">
        <f>MATCH($P$1,INDEX($B$2:$B$258,MATCH(M6,$A$2:$A$258,)):INDEX($B$258,),)</f>
        <v>9</v>
      </c>
      <c r="Q6" s="30">
        <f t="shared" si="2"/>
        <v>5.166992453297043</v>
      </c>
    </row>
    <row r="7" spans="1:17" x14ac:dyDescent="0.25">
      <c r="A7" s="4" t="s">
        <v>9</v>
      </c>
      <c r="B7" s="4" t="s">
        <v>15</v>
      </c>
      <c r="C7" s="5">
        <v>13.57944</v>
      </c>
      <c r="D7" s="6"/>
      <c r="E7" s="7">
        <v>598</v>
      </c>
      <c r="F7" s="7">
        <v>4</v>
      </c>
      <c r="G7" s="3">
        <v>4.6806666666666663</v>
      </c>
      <c r="H7" s="8">
        <v>271.58879999999999</v>
      </c>
      <c r="I7" s="9" t="e">
        <f t="shared" si="3"/>
        <v>#DIV/0!</v>
      </c>
      <c r="M7" s="31" t="s">
        <v>48</v>
      </c>
      <c r="N7" s="23">
        <f t="shared" si="0"/>
        <v>20.045839999999998</v>
      </c>
      <c r="O7" s="23">
        <f t="shared" si="1"/>
        <v>2.0045839999999999</v>
      </c>
      <c r="P7" s="24">
        <f>MATCH($P$1,INDEX($B$2:$B$258,MATCH(M7,$A$2:$A$258,)):INDEX($B$258,),)</f>
        <v>2</v>
      </c>
      <c r="Q7" s="32">
        <f t="shared" si="2"/>
        <v>9.501143379374474</v>
      </c>
    </row>
    <row r="8" spans="1:17" x14ac:dyDescent="0.25">
      <c r="A8" s="4" t="s">
        <v>9</v>
      </c>
      <c r="B8" s="4" t="s">
        <v>16</v>
      </c>
      <c r="C8" s="5">
        <v>14.22608</v>
      </c>
      <c r="D8" s="6"/>
      <c r="E8" s="7">
        <v>779</v>
      </c>
      <c r="F8" s="7">
        <v>4</v>
      </c>
      <c r="G8" s="3">
        <v>4.6806666666666663</v>
      </c>
      <c r="H8" s="8">
        <v>284.52159999999998</v>
      </c>
      <c r="I8" s="9" t="e">
        <f t="shared" si="3"/>
        <v>#DIV/0!</v>
      </c>
      <c r="M8" s="29" t="s">
        <v>60</v>
      </c>
      <c r="N8" s="21">
        <f t="shared" si="0"/>
        <v>17.45928</v>
      </c>
      <c r="O8" s="21">
        <f t="shared" si="1"/>
        <v>1.9399200000000001</v>
      </c>
      <c r="P8" s="22">
        <f>MATCH($P$1,INDEX($B$2:$B$258,MATCH(M8,$A$2:$A$258,)):INDEX($B$258,),)</f>
        <v>4</v>
      </c>
      <c r="Q8" s="30">
        <f t="shared" si="2"/>
        <v>8.4845148253536227</v>
      </c>
    </row>
    <row r="9" spans="1:17" x14ac:dyDescent="0.25">
      <c r="A9" s="4" t="s">
        <v>9</v>
      </c>
      <c r="B9" s="10" t="s">
        <v>17</v>
      </c>
      <c r="C9" s="11">
        <v>14.22608</v>
      </c>
      <c r="D9" s="12">
        <v>5</v>
      </c>
      <c r="E9" s="13">
        <v>20</v>
      </c>
      <c r="F9" s="13">
        <v>4</v>
      </c>
      <c r="G9" s="14">
        <v>4.6806666666666663</v>
      </c>
      <c r="H9" s="15">
        <v>284.52159999999998</v>
      </c>
      <c r="I9" s="9">
        <f>(C9*100/D9)/100</f>
        <v>2.8452159999999997</v>
      </c>
      <c r="M9" s="33">
        <v>1017002077</v>
      </c>
      <c r="N9" s="23">
        <f t="shared" si="0"/>
        <v>21.339120000000001</v>
      </c>
      <c r="O9" s="23">
        <f t="shared" si="1"/>
        <v>1.9399200000000001</v>
      </c>
      <c r="P9" s="24">
        <f>MATCH($P$1,INDEX($B$2:$B$258,MATCH(M9,$A$2:$A$258,)):INDEX($B$258,),)</f>
        <v>1</v>
      </c>
      <c r="Q9" s="32" t="str">
        <f t="shared" si="2"/>
        <v>Мы первые</v>
      </c>
    </row>
    <row r="10" spans="1:17" x14ac:dyDescent="0.25">
      <c r="A10" s="4" t="s">
        <v>9</v>
      </c>
      <c r="B10" s="4" t="s">
        <v>18</v>
      </c>
      <c r="C10" s="5">
        <v>14.22608</v>
      </c>
      <c r="D10" s="6"/>
      <c r="E10" s="7">
        <v>1874</v>
      </c>
      <c r="F10" s="7">
        <v>6</v>
      </c>
      <c r="G10" s="3">
        <v>4.6806666666666663</v>
      </c>
      <c r="H10" s="8">
        <v>284.52159999999998</v>
      </c>
      <c r="I10" s="9" t="e">
        <f t="shared" si="3"/>
        <v>#DIV/0!</v>
      </c>
      <c r="M10" s="29" t="s">
        <v>66</v>
      </c>
      <c r="N10" s="21">
        <f t="shared" si="0"/>
        <v>21.339120000000001</v>
      </c>
      <c r="O10" s="21">
        <f t="shared" si="1"/>
        <v>1.9399200000000001</v>
      </c>
      <c r="P10" s="22">
        <f>MATCH($P$1,INDEX($B$2:$B$258,MATCH(M10,$A$2:$A$258,)):INDEX($B$258,),)</f>
        <v>2</v>
      </c>
      <c r="Q10" s="30">
        <f t="shared" si="2"/>
        <v>10.484514825353623</v>
      </c>
    </row>
    <row r="11" spans="1:17" x14ac:dyDescent="0.25">
      <c r="A11" s="4" t="s">
        <v>9</v>
      </c>
      <c r="B11" s="4" t="s">
        <v>19</v>
      </c>
      <c r="C11" s="5">
        <v>14.872719999999999</v>
      </c>
      <c r="D11" s="6"/>
      <c r="E11" s="7">
        <v>63</v>
      </c>
      <c r="F11" s="7">
        <v>2</v>
      </c>
      <c r="G11" s="3">
        <v>4.6806666666666663</v>
      </c>
      <c r="H11" s="8">
        <v>297.45439999999996</v>
      </c>
      <c r="I11" s="9" t="e">
        <f t="shared" si="3"/>
        <v>#DIV/0!</v>
      </c>
      <c r="M11" s="31" t="s">
        <v>67</v>
      </c>
      <c r="N11" s="23">
        <f t="shared" si="0"/>
        <v>21.985759999999999</v>
      </c>
      <c r="O11" s="23">
        <f t="shared" si="1"/>
        <v>1.8321466666666666</v>
      </c>
      <c r="P11" s="24">
        <f>MATCH($P$1,INDEX($B$2:$B$258,MATCH(M11,$A$2:$A$258,)):INDEX($B$258,),)</f>
        <v>1</v>
      </c>
      <c r="Q11" s="32" t="str">
        <f t="shared" si="2"/>
        <v>Мы первые</v>
      </c>
    </row>
    <row r="12" spans="1:17" x14ac:dyDescent="0.25">
      <c r="A12" s="4" t="s">
        <v>9</v>
      </c>
      <c r="B12" s="4" t="s">
        <v>20</v>
      </c>
      <c r="C12" s="5">
        <v>14.872719999999999</v>
      </c>
      <c r="D12" s="6"/>
      <c r="E12" s="7">
        <v>2478</v>
      </c>
      <c r="F12" s="7">
        <v>4</v>
      </c>
      <c r="G12" s="3">
        <v>4.6806666666666663</v>
      </c>
      <c r="H12" s="8">
        <v>297.45439999999996</v>
      </c>
      <c r="I12" s="9" t="e">
        <f t="shared" si="3"/>
        <v>#DIV/0!</v>
      </c>
      <c r="M12" s="34">
        <v>1014001669</v>
      </c>
      <c r="N12" s="21">
        <f t="shared" si="0"/>
        <v>20.045839999999998</v>
      </c>
      <c r="O12" s="21">
        <f t="shared" si="1"/>
        <v>1.8321466666666666</v>
      </c>
      <c r="P12" s="22">
        <f>MATCH($P$1,INDEX($B$2:$B$258,MATCH(M12,$A$2:$A$258,)):INDEX($B$258,),)</f>
        <v>5</v>
      </c>
      <c r="Q12" s="30">
        <f t="shared" si="2"/>
        <v>10.395368638609717</v>
      </c>
    </row>
    <row r="13" spans="1:17" x14ac:dyDescent="0.25">
      <c r="A13" s="4" t="s">
        <v>9</v>
      </c>
      <c r="B13" s="4" t="s">
        <v>21</v>
      </c>
      <c r="C13" s="5">
        <v>14.872719999999999</v>
      </c>
      <c r="D13" s="6"/>
      <c r="E13" s="7">
        <v>32767</v>
      </c>
      <c r="F13" s="7">
        <v>4</v>
      </c>
      <c r="G13" s="3">
        <v>4.6806666666666663</v>
      </c>
      <c r="H13" s="8">
        <v>297.45439999999996</v>
      </c>
      <c r="I13" s="9" t="e">
        <f t="shared" si="3"/>
        <v>#DIV/0!</v>
      </c>
      <c r="M13" s="31" t="s">
        <v>84</v>
      </c>
      <c r="N13" s="23">
        <f t="shared" si="0"/>
        <v>16.812639999999998</v>
      </c>
      <c r="O13" s="23">
        <f t="shared" si="1"/>
        <v>1.8321466666666666</v>
      </c>
      <c r="P13" s="24">
        <f>MATCH($P$1,INDEX($B$2:$B$258,MATCH(M13,$A$2:$A$258,)):INDEX($B$258,),)</f>
        <v>4</v>
      </c>
      <c r="Q13" s="32">
        <f t="shared" si="2"/>
        <v>8.6306627562567773</v>
      </c>
    </row>
    <row r="14" spans="1:17" x14ac:dyDescent="0.25">
      <c r="A14" s="4" t="s">
        <v>9</v>
      </c>
      <c r="B14" s="4" t="s">
        <v>22</v>
      </c>
      <c r="C14" s="5">
        <v>15.519360000000001</v>
      </c>
      <c r="D14" s="6"/>
      <c r="E14" s="7">
        <v>1000</v>
      </c>
      <c r="F14" s="7">
        <v>4</v>
      </c>
      <c r="G14" s="3">
        <v>4.6806666666666663</v>
      </c>
      <c r="H14" s="8">
        <v>310.38720000000001</v>
      </c>
      <c r="I14" s="9" t="e">
        <f t="shared" si="3"/>
        <v>#DIV/0!</v>
      </c>
      <c r="M14" s="34">
        <v>1068020002</v>
      </c>
      <c r="N14" s="21">
        <f t="shared" si="0"/>
        <v>24.572320000000001</v>
      </c>
      <c r="O14" s="21">
        <f t="shared" si="1"/>
        <v>1.7551657142857144</v>
      </c>
      <c r="P14" s="22">
        <f>MATCH($P$1,INDEX($B$2:$B$258,MATCH(M14,$A$2:$A$258,)):INDEX($B$258,),)</f>
        <v>1</v>
      </c>
      <c r="Q14" s="30" t="str">
        <f t="shared" si="2"/>
        <v>Мы первые</v>
      </c>
    </row>
    <row r="15" spans="1:17" ht="15.75" thickBot="1" x14ac:dyDescent="0.3">
      <c r="A15" s="4" t="s">
        <v>9</v>
      </c>
      <c r="B15" s="4" t="s">
        <v>23</v>
      </c>
      <c r="C15" s="5">
        <v>16.166</v>
      </c>
      <c r="D15" s="6"/>
      <c r="E15" s="7">
        <v>24</v>
      </c>
      <c r="F15" s="7">
        <v>4</v>
      </c>
      <c r="G15" s="3">
        <v>4.6806666666666663</v>
      </c>
      <c r="H15" s="8">
        <v>323.32</v>
      </c>
      <c r="I15" s="9" t="e">
        <f t="shared" si="3"/>
        <v>#DIV/0!</v>
      </c>
      <c r="M15" s="35">
        <v>1064001045</v>
      </c>
      <c r="N15" s="36">
        <f t="shared" si="0"/>
        <v>21.339120000000001</v>
      </c>
      <c r="O15" s="36">
        <f t="shared" si="1"/>
        <v>1.7551657142857144</v>
      </c>
      <c r="P15" s="37">
        <f>MATCH($P$1,INDEX($B$2:$B$258,MATCH(M15,$A$2:$A$258,)):INDEX($B$258,),)</f>
        <v>6</v>
      </c>
      <c r="Q15" s="38">
        <f t="shared" si="2"/>
        <v>11.588147964864531</v>
      </c>
    </row>
    <row r="16" spans="1:17" x14ac:dyDescent="0.25">
      <c r="A16" s="4" t="s">
        <v>9</v>
      </c>
      <c r="B16" s="4" t="s">
        <v>24</v>
      </c>
      <c r="C16" s="5">
        <v>18.105920000000001</v>
      </c>
      <c r="D16" s="6"/>
      <c r="E16" s="7">
        <v>4</v>
      </c>
      <c r="F16" s="7">
        <v>4</v>
      </c>
      <c r="G16" s="3">
        <v>4.6806666666666663</v>
      </c>
      <c r="H16" s="8">
        <v>362.11840000000007</v>
      </c>
      <c r="I16" s="9" t="e">
        <f t="shared" si="3"/>
        <v>#DIV/0!</v>
      </c>
    </row>
    <row r="17" spans="1:9" x14ac:dyDescent="0.25">
      <c r="A17" s="4" t="s">
        <v>9</v>
      </c>
      <c r="B17" s="4" t="s">
        <v>25</v>
      </c>
      <c r="C17" s="5">
        <v>20.045839999999998</v>
      </c>
      <c r="D17" s="6"/>
      <c r="E17" s="7">
        <v>40</v>
      </c>
      <c r="F17" s="7">
        <v>4</v>
      </c>
      <c r="G17" s="3">
        <v>4.6806666666666663</v>
      </c>
      <c r="H17" s="8">
        <v>400.91679999999997</v>
      </c>
      <c r="I17" s="9" t="e">
        <f t="shared" si="3"/>
        <v>#DIV/0!</v>
      </c>
    </row>
    <row r="18" spans="1:9" x14ac:dyDescent="0.25">
      <c r="A18" s="4" t="s">
        <v>9</v>
      </c>
      <c r="B18" s="4" t="s">
        <v>26</v>
      </c>
      <c r="C18" s="5">
        <v>20.69248</v>
      </c>
      <c r="D18" s="6"/>
      <c r="E18" s="7">
        <v>40</v>
      </c>
      <c r="F18" s="7">
        <v>4</v>
      </c>
      <c r="G18" s="3">
        <v>4.6806666666666663</v>
      </c>
      <c r="H18" s="8">
        <v>413.84960000000001</v>
      </c>
      <c r="I18" s="9" t="e">
        <f t="shared" si="3"/>
        <v>#DIV/0!</v>
      </c>
    </row>
    <row r="19" spans="1:9" x14ac:dyDescent="0.25">
      <c r="A19" s="4" t="s">
        <v>9</v>
      </c>
      <c r="B19" s="4" t="s">
        <v>27</v>
      </c>
      <c r="C19" s="5">
        <v>21.339120000000001</v>
      </c>
      <c r="D19" s="6"/>
      <c r="E19" s="7">
        <v>8</v>
      </c>
      <c r="F19" s="7">
        <v>7</v>
      </c>
      <c r="G19" s="3">
        <v>4.6806666666666663</v>
      </c>
      <c r="H19" s="8">
        <v>426.7824</v>
      </c>
      <c r="I19" s="9" t="e">
        <f t="shared" si="3"/>
        <v>#DIV/0!</v>
      </c>
    </row>
    <row r="20" spans="1:9" x14ac:dyDescent="0.25">
      <c r="A20" s="4" t="s">
        <v>9</v>
      </c>
      <c r="B20" s="4" t="s">
        <v>28</v>
      </c>
      <c r="C20" s="5">
        <v>34.271920000000001</v>
      </c>
      <c r="D20" s="6"/>
      <c r="E20" s="7">
        <v>11</v>
      </c>
      <c r="F20" s="7">
        <v>4</v>
      </c>
      <c r="G20" s="3">
        <v>4.6806666666666663</v>
      </c>
      <c r="H20" s="8">
        <v>685.4384</v>
      </c>
      <c r="I20" s="9" t="e">
        <f t="shared" si="3"/>
        <v>#DIV/0!</v>
      </c>
    </row>
    <row r="21" spans="1:9" x14ac:dyDescent="0.25">
      <c r="A21" s="4" t="s">
        <v>9</v>
      </c>
      <c r="B21" s="4" t="s">
        <v>29</v>
      </c>
      <c r="C21" s="5">
        <v>34.918559999999999</v>
      </c>
      <c r="D21" s="6"/>
      <c r="E21" s="7">
        <v>39</v>
      </c>
      <c r="F21" s="7">
        <v>6</v>
      </c>
      <c r="G21" s="3">
        <v>4.6806666666666663</v>
      </c>
      <c r="H21" s="8">
        <v>698.37119999999993</v>
      </c>
      <c r="I21" s="9" t="e">
        <f t="shared" si="3"/>
        <v>#DIV/0!</v>
      </c>
    </row>
    <row r="22" spans="1:9" x14ac:dyDescent="0.25">
      <c r="A22" s="4" t="s">
        <v>9</v>
      </c>
      <c r="B22" s="4" t="s">
        <v>30</v>
      </c>
      <c r="C22" s="5">
        <v>36.211840000000002</v>
      </c>
      <c r="D22" s="6"/>
      <c r="E22" s="7">
        <v>11</v>
      </c>
      <c r="F22" s="7">
        <v>4</v>
      </c>
      <c r="G22" s="3">
        <v>4.6806666666666663</v>
      </c>
      <c r="H22" s="8">
        <v>724.23680000000013</v>
      </c>
      <c r="I22" s="9" t="e">
        <f t="shared" si="3"/>
        <v>#DIV/0!</v>
      </c>
    </row>
    <row r="23" spans="1:9" x14ac:dyDescent="0.25">
      <c r="A23" s="4" t="s">
        <v>9</v>
      </c>
      <c r="B23" s="4" t="s">
        <v>31</v>
      </c>
      <c r="C23" s="5">
        <v>71.77704</v>
      </c>
      <c r="D23" s="6"/>
      <c r="E23" s="7">
        <v>4</v>
      </c>
      <c r="F23" s="7">
        <v>2</v>
      </c>
      <c r="G23" s="3">
        <v>4.6806666666666663</v>
      </c>
      <c r="H23" s="8">
        <v>1435.5408</v>
      </c>
      <c r="I23" s="9" t="e">
        <f t="shared" si="3"/>
        <v>#DIV/0!</v>
      </c>
    </row>
    <row r="24" spans="1:9" x14ac:dyDescent="0.25">
      <c r="A24" t="s">
        <v>32</v>
      </c>
      <c r="B24" t="s">
        <v>11</v>
      </c>
      <c r="C24" s="1">
        <v>14.22608</v>
      </c>
      <c r="D24" s="2"/>
      <c r="E24" s="16">
        <v>59</v>
      </c>
      <c r="F24" s="16">
        <v>4</v>
      </c>
      <c r="G24" s="3">
        <v>4.6727999999999996</v>
      </c>
      <c r="H24" s="8">
        <v>284.52159999999998</v>
      </c>
      <c r="I24" s="9" t="e">
        <f t="shared" si="3"/>
        <v>#DIV/0!</v>
      </c>
    </row>
    <row r="25" spans="1:9" x14ac:dyDescent="0.25">
      <c r="A25" t="s">
        <v>32</v>
      </c>
      <c r="B25" s="17" t="s">
        <v>17</v>
      </c>
      <c r="C25" s="18">
        <v>14.22608</v>
      </c>
      <c r="D25" s="19">
        <v>5</v>
      </c>
      <c r="E25" s="20">
        <v>100</v>
      </c>
      <c r="F25" s="20">
        <v>4</v>
      </c>
      <c r="G25" s="14">
        <v>4.6727999999999996</v>
      </c>
      <c r="H25" s="15">
        <v>284.52159999999998</v>
      </c>
      <c r="I25" s="9">
        <f t="shared" si="3"/>
        <v>2.8452159999999997</v>
      </c>
    </row>
    <row r="26" spans="1:9" x14ac:dyDescent="0.25">
      <c r="A26" t="s">
        <v>32</v>
      </c>
      <c r="B26" t="s">
        <v>13</v>
      </c>
      <c r="C26" s="1">
        <v>14.872719999999999</v>
      </c>
      <c r="D26" s="2"/>
      <c r="E26" s="16">
        <v>157</v>
      </c>
      <c r="F26" s="16">
        <v>4</v>
      </c>
      <c r="G26" s="3">
        <v>4.6727999999999996</v>
      </c>
      <c r="H26" s="8">
        <v>297.45439999999996</v>
      </c>
      <c r="I26" s="9" t="e">
        <f t="shared" si="3"/>
        <v>#DIV/0!</v>
      </c>
    </row>
    <row r="27" spans="1:9" x14ac:dyDescent="0.25">
      <c r="A27" t="s">
        <v>32</v>
      </c>
      <c r="B27" t="s">
        <v>33</v>
      </c>
      <c r="C27" s="1">
        <v>16.166</v>
      </c>
      <c r="D27" s="2"/>
      <c r="E27" s="16">
        <v>20</v>
      </c>
      <c r="F27" s="16">
        <v>4</v>
      </c>
      <c r="G27" s="3">
        <v>4.6727999999999996</v>
      </c>
      <c r="H27" s="8">
        <v>323.32</v>
      </c>
      <c r="I27" s="9" t="e">
        <f t="shared" si="3"/>
        <v>#DIV/0!</v>
      </c>
    </row>
    <row r="28" spans="1:9" x14ac:dyDescent="0.25">
      <c r="A28" t="s">
        <v>32</v>
      </c>
      <c r="B28" t="s">
        <v>14</v>
      </c>
      <c r="C28" s="1">
        <v>16.166</v>
      </c>
      <c r="D28" s="2"/>
      <c r="E28" s="16">
        <v>59</v>
      </c>
      <c r="F28" s="16">
        <v>6</v>
      </c>
      <c r="G28" s="3">
        <v>4.6727999999999996</v>
      </c>
      <c r="H28" s="8">
        <v>323.32</v>
      </c>
      <c r="I28" s="9" t="e">
        <f t="shared" si="3"/>
        <v>#DIV/0!</v>
      </c>
    </row>
    <row r="29" spans="1:9" x14ac:dyDescent="0.25">
      <c r="A29" t="s">
        <v>32</v>
      </c>
      <c r="B29" t="s">
        <v>34</v>
      </c>
      <c r="C29" s="1">
        <v>34.271920000000001</v>
      </c>
      <c r="D29" s="2"/>
      <c r="E29" s="16">
        <v>80</v>
      </c>
      <c r="F29" s="16">
        <v>4</v>
      </c>
      <c r="G29" s="3">
        <v>4.6727999999999996</v>
      </c>
      <c r="H29" s="8">
        <v>685.4384</v>
      </c>
      <c r="I29" s="9" t="e">
        <f t="shared" si="3"/>
        <v>#DIV/0!</v>
      </c>
    </row>
    <row r="30" spans="1:9" x14ac:dyDescent="0.25">
      <c r="A30" t="s">
        <v>32</v>
      </c>
      <c r="B30" t="s">
        <v>21</v>
      </c>
      <c r="C30" s="1">
        <v>36.211840000000002</v>
      </c>
      <c r="D30" s="2"/>
      <c r="E30" s="16">
        <v>2</v>
      </c>
      <c r="F30" s="16">
        <v>4</v>
      </c>
      <c r="G30" s="3">
        <v>4.6727999999999996</v>
      </c>
      <c r="H30" s="8">
        <v>724.23680000000013</v>
      </c>
      <c r="I30" s="9" t="e">
        <f t="shared" si="3"/>
        <v>#DIV/0!</v>
      </c>
    </row>
    <row r="31" spans="1:9" x14ac:dyDescent="0.25">
      <c r="A31" t="s">
        <v>32</v>
      </c>
      <c r="B31" t="s">
        <v>35</v>
      </c>
      <c r="C31" s="1">
        <v>38.798400000000001</v>
      </c>
      <c r="D31" s="2"/>
      <c r="E31" s="16">
        <v>80</v>
      </c>
      <c r="F31" s="16">
        <v>6</v>
      </c>
      <c r="G31" s="3">
        <v>4.6727999999999996</v>
      </c>
      <c r="H31" s="8">
        <v>775.96800000000007</v>
      </c>
      <c r="I31" s="9" t="e">
        <f t="shared" si="3"/>
        <v>#DIV/0!</v>
      </c>
    </row>
    <row r="32" spans="1:9" x14ac:dyDescent="0.25">
      <c r="A32" t="s">
        <v>32</v>
      </c>
      <c r="B32" t="s">
        <v>31</v>
      </c>
      <c r="C32" s="1">
        <v>73.070319999999995</v>
      </c>
      <c r="D32" s="2"/>
      <c r="E32" s="16">
        <v>30</v>
      </c>
      <c r="F32" s="16">
        <v>2</v>
      </c>
      <c r="G32" s="3">
        <v>4.6727999999999996</v>
      </c>
      <c r="H32" s="8">
        <v>1461.4063999999998</v>
      </c>
      <c r="I32" s="9" t="e">
        <f t="shared" si="3"/>
        <v>#DIV/0!</v>
      </c>
    </row>
    <row r="33" spans="1:9" x14ac:dyDescent="0.25">
      <c r="A33" s="4" t="s">
        <v>36</v>
      </c>
      <c r="B33" s="4" t="s">
        <v>10</v>
      </c>
      <c r="C33" s="5">
        <v>11.639519999999999</v>
      </c>
      <c r="D33" s="6"/>
      <c r="E33" s="7">
        <v>11</v>
      </c>
      <c r="F33" s="7">
        <v>2</v>
      </c>
      <c r="G33" s="3">
        <v>5.8527999999999993</v>
      </c>
      <c r="H33" s="8">
        <v>193.99199999999999</v>
      </c>
      <c r="I33" s="9" t="e">
        <f t="shared" si="3"/>
        <v>#DIV/0!</v>
      </c>
    </row>
    <row r="34" spans="1:9" x14ac:dyDescent="0.25">
      <c r="A34" s="4" t="s">
        <v>36</v>
      </c>
      <c r="B34" s="4" t="s">
        <v>20</v>
      </c>
      <c r="C34" s="5">
        <v>11.639519999999999</v>
      </c>
      <c r="D34" s="6"/>
      <c r="E34" s="7">
        <v>80</v>
      </c>
      <c r="F34" s="7">
        <v>4</v>
      </c>
      <c r="G34" s="3">
        <v>5.8527999999999993</v>
      </c>
      <c r="H34" s="8">
        <v>193.99199999999999</v>
      </c>
      <c r="I34" s="9" t="e">
        <f t="shared" si="3"/>
        <v>#DIV/0!</v>
      </c>
    </row>
    <row r="35" spans="1:9" x14ac:dyDescent="0.25">
      <c r="A35" s="4" t="s">
        <v>36</v>
      </c>
      <c r="B35" s="4" t="s">
        <v>22</v>
      </c>
      <c r="C35" s="5">
        <v>11.639519999999999</v>
      </c>
      <c r="D35" s="6"/>
      <c r="E35" s="7">
        <v>80</v>
      </c>
      <c r="F35" s="7">
        <v>4</v>
      </c>
      <c r="G35" s="3">
        <v>5.8527999999999993</v>
      </c>
      <c r="H35" s="8">
        <v>193.99199999999999</v>
      </c>
      <c r="I35" s="9" t="e">
        <f t="shared" si="3"/>
        <v>#DIV/0!</v>
      </c>
    </row>
    <row r="36" spans="1:9" x14ac:dyDescent="0.25">
      <c r="A36" s="4" t="s">
        <v>36</v>
      </c>
      <c r="B36" s="4" t="s">
        <v>15</v>
      </c>
      <c r="C36" s="5">
        <v>12.286160000000001</v>
      </c>
      <c r="D36" s="6"/>
      <c r="E36" s="7">
        <v>11</v>
      </c>
      <c r="F36" s="7">
        <v>4</v>
      </c>
      <c r="G36" s="3">
        <v>5.8527999999999993</v>
      </c>
      <c r="H36" s="8">
        <v>204.76933333333335</v>
      </c>
      <c r="I36" s="9" t="e">
        <f t="shared" si="3"/>
        <v>#DIV/0!</v>
      </c>
    </row>
    <row r="37" spans="1:9" x14ac:dyDescent="0.25">
      <c r="A37" s="4" t="s">
        <v>36</v>
      </c>
      <c r="B37" s="4" t="s">
        <v>14</v>
      </c>
      <c r="C37" s="5">
        <v>12.286160000000001</v>
      </c>
      <c r="D37" s="6"/>
      <c r="E37" s="7">
        <v>80</v>
      </c>
      <c r="F37" s="7">
        <v>6</v>
      </c>
      <c r="G37" s="3">
        <v>5.8527999999999993</v>
      </c>
      <c r="H37" s="8">
        <v>204.76933333333335</v>
      </c>
      <c r="I37" s="9" t="e">
        <f t="shared" si="3"/>
        <v>#DIV/0!</v>
      </c>
    </row>
    <row r="38" spans="1:9" x14ac:dyDescent="0.25">
      <c r="A38" s="4" t="s">
        <v>36</v>
      </c>
      <c r="B38" s="4" t="s">
        <v>21</v>
      </c>
      <c r="C38" s="5">
        <v>14.22608</v>
      </c>
      <c r="D38" s="6"/>
      <c r="E38" s="7">
        <v>78</v>
      </c>
      <c r="F38" s="7">
        <v>4</v>
      </c>
      <c r="G38" s="3">
        <v>5.8527999999999993</v>
      </c>
      <c r="H38" s="8">
        <v>237.10133333333334</v>
      </c>
      <c r="I38" s="9" t="e">
        <f t="shared" si="3"/>
        <v>#DIV/0!</v>
      </c>
    </row>
    <row r="39" spans="1:9" x14ac:dyDescent="0.25">
      <c r="A39" s="4" t="s">
        <v>36</v>
      </c>
      <c r="B39" s="10" t="s">
        <v>17</v>
      </c>
      <c r="C39" s="11">
        <v>14.872719999999999</v>
      </c>
      <c r="D39" s="12">
        <v>6</v>
      </c>
      <c r="E39" s="13">
        <v>50</v>
      </c>
      <c r="F39" s="13">
        <v>4</v>
      </c>
      <c r="G39" s="14">
        <v>5.8527999999999993</v>
      </c>
      <c r="H39" s="15">
        <v>247.87866666666667</v>
      </c>
      <c r="I39" s="9">
        <f t="shared" si="3"/>
        <v>2.4787866666666662</v>
      </c>
    </row>
    <row r="40" spans="1:9" x14ac:dyDescent="0.25">
      <c r="A40" s="4" t="s">
        <v>36</v>
      </c>
      <c r="B40" s="4" t="s">
        <v>31</v>
      </c>
      <c r="C40" s="5">
        <v>71.130399999999995</v>
      </c>
      <c r="D40" s="6"/>
      <c r="E40" s="7">
        <v>30</v>
      </c>
      <c r="F40" s="7">
        <v>2</v>
      </c>
      <c r="G40" s="3">
        <v>5.8527999999999993</v>
      </c>
      <c r="H40" s="8">
        <v>1185.5066666666667</v>
      </c>
      <c r="I40" s="9" t="e">
        <f t="shared" si="3"/>
        <v>#DIV/0!</v>
      </c>
    </row>
    <row r="41" spans="1:9" x14ac:dyDescent="0.25">
      <c r="A41" t="s">
        <v>37</v>
      </c>
      <c r="B41" t="s">
        <v>10</v>
      </c>
      <c r="C41" s="1">
        <v>14.872719999999999</v>
      </c>
      <c r="D41" s="2"/>
      <c r="E41" s="16">
        <v>286</v>
      </c>
      <c r="F41" s="16">
        <v>2</v>
      </c>
      <c r="G41" s="3">
        <v>5.8527999999999993</v>
      </c>
      <c r="H41" s="8">
        <v>247.87866666666667</v>
      </c>
      <c r="I41" s="9" t="e">
        <f t="shared" si="3"/>
        <v>#DIV/0!</v>
      </c>
    </row>
    <row r="42" spans="1:9" x14ac:dyDescent="0.25">
      <c r="A42" t="s">
        <v>37</v>
      </c>
      <c r="B42" t="s">
        <v>16</v>
      </c>
      <c r="C42" s="1">
        <v>14.872719999999999</v>
      </c>
      <c r="D42" s="2"/>
      <c r="E42" s="16">
        <v>669</v>
      </c>
      <c r="F42" s="16">
        <v>4</v>
      </c>
      <c r="G42" s="3">
        <v>5.8527999999999993</v>
      </c>
      <c r="H42" s="8">
        <v>247.87866666666667</v>
      </c>
      <c r="I42" s="9" t="e">
        <f t="shared" si="3"/>
        <v>#DIV/0!</v>
      </c>
    </row>
    <row r="43" spans="1:9" x14ac:dyDescent="0.25">
      <c r="A43" t="s">
        <v>37</v>
      </c>
      <c r="B43" s="17" t="s">
        <v>17</v>
      </c>
      <c r="C43" s="18">
        <v>14.872719999999999</v>
      </c>
      <c r="D43" s="19">
        <v>6</v>
      </c>
      <c r="E43" s="20">
        <v>72</v>
      </c>
      <c r="F43" s="20">
        <v>4</v>
      </c>
      <c r="G43" s="14">
        <v>5.8527999999999993</v>
      </c>
      <c r="H43" s="15">
        <v>247.87866666666667</v>
      </c>
      <c r="I43" s="9">
        <f t="shared" si="3"/>
        <v>2.4787866666666662</v>
      </c>
    </row>
    <row r="44" spans="1:9" x14ac:dyDescent="0.25">
      <c r="A44" t="s">
        <v>37</v>
      </c>
      <c r="B44" t="s">
        <v>11</v>
      </c>
      <c r="C44" s="1">
        <v>16.166</v>
      </c>
      <c r="D44" s="2"/>
      <c r="E44" s="16">
        <v>2</v>
      </c>
      <c r="F44" s="16">
        <v>4</v>
      </c>
      <c r="G44" s="3">
        <v>5.8527999999999993</v>
      </c>
      <c r="H44" s="8">
        <v>269.43333333333334</v>
      </c>
      <c r="I44" s="9" t="e">
        <f t="shared" si="3"/>
        <v>#DIV/0!</v>
      </c>
    </row>
    <row r="45" spans="1:9" x14ac:dyDescent="0.25">
      <c r="A45" t="s">
        <v>37</v>
      </c>
      <c r="B45" t="s">
        <v>21</v>
      </c>
      <c r="C45" s="1">
        <v>16.166</v>
      </c>
      <c r="D45" s="2"/>
      <c r="E45" s="16">
        <v>32767</v>
      </c>
      <c r="F45" s="16">
        <v>4</v>
      </c>
      <c r="G45" s="3">
        <v>5.8527999999999993</v>
      </c>
      <c r="H45" s="8">
        <v>269.43333333333334</v>
      </c>
      <c r="I45" s="9" t="e">
        <f t="shared" si="3"/>
        <v>#DIV/0!</v>
      </c>
    </row>
    <row r="46" spans="1:9" x14ac:dyDescent="0.25">
      <c r="A46" t="s">
        <v>37</v>
      </c>
      <c r="B46" t="s">
        <v>15</v>
      </c>
      <c r="C46" s="1">
        <v>16.812639999999998</v>
      </c>
      <c r="D46" s="2"/>
      <c r="E46" s="16">
        <v>286</v>
      </c>
      <c r="F46" s="16">
        <v>4</v>
      </c>
      <c r="G46" s="3">
        <v>5.8527999999999993</v>
      </c>
      <c r="H46" s="8">
        <v>280.21066666666667</v>
      </c>
      <c r="I46" s="9" t="e">
        <f t="shared" si="3"/>
        <v>#DIV/0!</v>
      </c>
    </row>
    <row r="47" spans="1:9" x14ac:dyDescent="0.25">
      <c r="A47" t="s">
        <v>37</v>
      </c>
      <c r="B47" t="s">
        <v>14</v>
      </c>
      <c r="C47" s="1">
        <v>16.812639999999998</v>
      </c>
      <c r="D47" s="2"/>
      <c r="E47" s="16">
        <v>32767</v>
      </c>
      <c r="F47" s="16">
        <v>6</v>
      </c>
      <c r="G47" s="3">
        <v>5.8527999999999993</v>
      </c>
      <c r="H47" s="8">
        <v>280.21066666666667</v>
      </c>
      <c r="I47" s="9" t="e">
        <f t="shared" si="3"/>
        <v>#DIV/0!</v>
      </c>
    </row>
    <row r="48" spans="1:9" x14ac:dyDescent="0.25">
      <c r="A48" t="s">
        <v>37</v>
      </c>
      <c r="B48" t="s">
        <v>23</v>
      </c>
      <c r="C48" s="1">
        <v>17.45928</v>
      </c>
      <c r="D48" s="2"/>
      <c r="E48" s="16">
        <v>160</v>
      </c>
      <c r="F48" s="16">
        <v>4</v>
      </c>
      <c r="G48" s="3">
        <v>5.8527999999999993</v>
      </c>
      <c r="H48" s="8">
        <v>290.988</v>
      </c>
      <c r="I48" s="9" t="e">
        <f t="shared" si="3"/>
        <v>#DIV/0!</v>
      </c>
    </row>
    <row r="49" spans="1:9" x14ac:dyDescent="0.25">
      <c r="A49" t="s">
        <v>37</v>
      </c>
      <c r="B49" t="s">
        <v>20</v>
      </c>
      <c r="C49" s="1">
        <v>17.45928</v>
      </c>
      <c r="D49" s="2"/>
      <c r="E49" s="16">
        <v>1662</v>
      </c>
      <c r="F49" s="16">
        <v>4</v>
      </c>
      <c r="G49" s="3">
        <v>5.8527999999999993</v>
      </c>
      <c r="H49" s="8">
        <v>290.988</v>
      </c>
      <c r="I49" s="9" t="e">
        <f t="shared" si="3"/>
        <v>#DIV/0!</v>
      </c>
    </row>
    <row r="50" spans="1:9" x14ac:dyDescent="0.25">
      <c r="A50" t="s">
        <v>37</v>
      </c>
      <c r="B50" t="s">
        <v>22</v>
      </c>
      <c r="C50" s="1">
        <v>18.105920000000001</v>
      </c>
      <c r="D50" s="2"/>
      <c r="E50" s="16">
        <v>1000</v>
      </c>
      <c r="F50" s="16">
        <v>4</v>
      </c>
      <c r="G50" s="3">
        <v>5.8527999999999993</v>
      </c>
      <c r="H50" s="8">
        <v>301.76533333333333</v>
      </c>
      <c r="I50" s="9" t="e">
        <f t="shared" si="3"/>
        <v>#DIV/0!</v>
      </c>
    </row>
    <row r="51" spans="1:9" x14ac:dyDescent="0.25">
      <c r="A51" t="s">
        <v>37</v>
      </c>
      <c r="B51" t="s">
        <v>19</v>
      </c>
      <c r="C51" s="1">
        <v>18.752559999999999</v>
      </c>
      <c r="D51" s="2"/>
      <c r="E51" s="16">
        <v>94</v>
      </c>
      <c r="F51" s="16">
        <v>2</v>
      </c>
      <c r="G51" s="3">
        <v>5.8527999999999993</v>
      </c>
      <c r="H51" s="8">
        <v>312.54266666666666</v>
      </c>
      <c r="I51" s="9" t="e">
        <f t="shared" si="3"/>
        <v>#DIV/0!</v>
      </c>
    </row>
    <row r="52" spans="1:9" x14ac:dyDescent="0.25">
      <c r="A52" t="s">
        <v>37</v>
      </c>
      <c r="B52" t="s">
        <v>38</v>
      </c>
      <c r="C52" s="1">
        <v>21.339120000000001</v>
      </c>
      <c r="D52" s="2"/>
      <c r="E52" s="16">
        <v>20</v>
      </c>
      <c r="F52" s="16">
        <v>4</v>
      </c>
      <c r="G52" s="3">
        <v>5.8527999999999993</v>
      </c>
      <c r="H52" s="8">
        <v>355.65200000000004</v>
      </c>
      <c r="I52" s="9" t="e">
        <f t="shared" si="3"/>
        <v>#DIV/0!</v>
      </c>
    </row>
    <row r="53" spans="1:9" x14ac:dyDescent="0.25">
      <c r="A53" t="s">
        <v>37</v>
      </c>
      <c r="B53" t="s">
        <v>39</v>
      </c>
      <c r="C53" s="1">
        <v>21.985759999999999</v>
      </c>
      <c r="D53" s="2"/>
      <c r="E53" s="16">
        <v>30</v>
      </c>
      <c r="F53" s="16">
        <v>4</v>
      </c>
      <c r="G53" s="3">
        <v>5.8527999999999993</v>
      </c>
      <c r="H53" s="8">
        <v>366.42933333333332</v>
      </c>
      <c r="I53" s="9" t="e">
        <f t="shared" si="3"/>
        <v>#DIV/0!</v>
      </c>
    </row>
    <row r="54" spans="1:9" x14ac:dyDescent="0.25">
      <c r="A54" t="s">
        <v>37</v>
      </c>
      <c r="B54" t="s">
        <v>26</v>
      </c>
      <c r="C54" s="1">
        <v>23.279039999999998</v>
      </c>
      <c r="D54" s="2"/>
      <c r="E54" s="16">
        <v>20</v>
      </c>
      <c r="F54" s="16">
        <v>4</v>
      </c>
      <c r="G54" s="3">
        <v>5.8527999999999993</v>
      </c>
      <c r="H54" s="8">
        <v>387.98399999999998</v>
      </c>
      <c r="I54" s="9" t="e">
        <f t="shared" si="3"/>
        <v>#DIV/0!</v>
      </c>
    </row>
    <row r="55" spans="1:9" x14ac:dyDescent="0.25">
      <c r="A55" t="s">
        <v>37</v>
      </c>
      <c r="B55" t="s">
        <v>40</v>
      </c>
      <c r="C55" s="1">
        <v>24.572320000000001</v>
      </c>
      <c r="D55" s="2"/>
      <c r="E55" s="16">
        <v>20</v>
      </c>
      <c r="F55" s="16">
        <v>4</v>
      </c>
      <c r="G55" s="3">
        <v>5.8527999999999993</v>
      </c>
      <c r="H55" s="8">
        <v>409.5386666666667</v>
      </c>
      <c r="I55" s="9" t="e">
        <f t="shared" si="3"/>
        <v>#DIV/0!</v>
      </c>
    </row>
    <row r="56" spans="1:9" x14ac:dyDescent="0.25">
      <c r="A56" t="s">
        <v>37</v>
      </c>
      <c r="B56" t="s">
        <v>41</v>
      </c>
      <c r="C56" s="1">
        <v>31.685359999999999</v>
      </c>
      <c r="D56" s="2"/>
      <c r="E56" s="16">
        <v>6</v>
      </c>
      <c r="F56" s="16">
        <v>4</v>
      </c>
      <c r="G56" s="3">
        <v>5.8527999999999993</v>
      </c>
      <c r="H56" s="8">
        <v>528.08933333333334</v>
      </c>
      <c r="I56" s="9" t="e">
        <f t="shared" si="3"/>
        <v>#DIV/0!</v>
      </c>
    </row>
    <row r="57" spans="1:9" x14ac:dyDescent="0.25">
      <c r="A57" t="s">
        <v>37</v>
      </c>
      <c r="B57" t="s">
        <v>34</v>
      </c>
      <c r="C57" s="1">
        <v>34.271920000000001</v>
      </c>
      <c r="D57" s="2"/>
      <c r="E57" s="16">
        <v>49</v>
      </c>
      <c r="F57" s="16">
        <v>4</v>
      </c>
      <c r="G57" s="3">
        <v>5.8527999999999993</v>
      </c>
      <c r="H57" s="8">
        <v>571.19866666666667</v>
      </c>
      <c r="I57" s="9" t="e">
        <f t="shared" si="3"/>
        <v>#DIV/0!</v>
      </c>
    </row>
    <row r="58" spans="1:9" x14ac:dyDescent="0.25">
      <c r="A58" t="s">
        <v>37</v>
      </c>
      <c r="B58" t="s">
        <v>42</v>
      </c>
      <c r="C58" s="1">
        <v>36.85848</v>
      </c>
      <c r="D58" s="2"/>
      <c r="E58" s="16">
        <v>6</v>
      </c>
      <c r="F58" s="16">
        <v>6</v>
      </c>
      <c r="G58" s="3">
        <v>5.8527999999999993</v>
      </c>
      <c r="H58" s="8">
        <v>614.30799999999999</v>
      </c>
      <c r="I58" s="9" t="e">
        <f t="shared" si="3"/>
        <v>#DIV/0!</v>
      </c>
    </row>
    <row r="59" spans="1:9" x14ac:dyDescent="0.25">
      <c r="A59" t="s">
        <v>37</v>
      </c>
      <c r="B59" t="s">
        <v>35</v>
      </c>
      <c r="C59" s="1">
        <v>38.798400000000001</v>
      </c>
      <c r="D59" s="2"/>
      <c r="E59" s="16">
        <v>49</v>
      </c>
      <c r="F59" s="16">
        <v>6</v>
      </c>
      <c r="G59" s="3">
        <v>5.8527999999999993</v>
      </c>
      <c r="H59" s="8">
        <v>646.64</v>
      </c>
      <c r="I59" s="9" t="e">
        <f t="shared" si="3"/>
        <v>#DIV/0!</v>
      </c>
    </row>
    <row r="60" spans="1:9" x14ac:dyDescent="0.25">
      <c r="A60" t="s">
        <v>37</v>
      </c>
      <c r="B60" t="s">
        <v>43</v>
      </c>
      <c r="C60" s="1">
        <v>50.437919999999998</v>
      </c>
      <c r="D60" s="2"/>
      <c r="E60" s="16">
        <v>10</v>
      </c>
      <c r="F60" s="16">
        <v>5</v>
      </c>
      <c r="G60" s="3">
        <v>5.8527999999999993</v>
      </c>
      <c r="H60" s="8">
        <v>840.63199999999995</v>
      </c>
      <c r="I60" s="9" t="e">
        <f t="shared" si="3"/>
        <v>#DIV/0!</v>
      </c>
    </row>
    <row r="61" spans="1:9" x14ac:dyDescent="0.25">
      <c r="A61" t="s">
        <v>37</v>
      </c>
      <c r="B61" t="s">
        <v>31</v>
      </c>
      <c r="C61" s="1">
        <v>75.656880000000001</v>
      </c>
      <c r="D61" s="2"/>
      <c r="E61" s="16">
        <v>30</v>
      </c>
      <c r="F61" s="16">
        <v>2</v>
      </c>
      <c r="G61" s="3">
        <v>5.8527999999999993</v>
      </c>
      <c r="H61" s="8">
        <v>1260.9479999999999</v>
      </c>
      <c r="I61" s="9" t="e">
        <f t="shared" si="3"/>
        <v>#DIV/0!</v>
      </c>
    </row>
    <row r="62" spans="1:9" x14ac:dyDescent="0.25">
      <c r="A62" s="4" t="s">
        <v>44</v>
      </c>
      <c r="B62" s="4" t="s">
        <v>10</v>
      </c>
      <c r="C62" s="5">
        <v>12.9328</v>
      </c>
      <c r="D62" s="6"/>
      <c r="E62" s="7">
        <v>1000</v>
      </c>
      <c r="F62" s="7">
        <v>2</v>
      </c>
      <c r="G62" s="3">
        <v>6.5458947368421052</v>
      </c>
      <c r="H62" s="8">
        <v>184.75428571428571</v>
      </c>
      <c r="I62" s="9" t="e">
        <f t="shared" si="3"/>
        <v>#DIV/0!</v>
      </c>
    </row>
    <row r="63" spans="1:9" x14ac:dyDescent="0.25">
      <c r="A63" s="4" t="s">
        <v>44</v>
      </c>
      <c r="B63" s="4" t="s">
        <v>11</v>
      </c>
      <c r="C63" s="5">
        <v>12.9328</v>
      </c>
      <c r="D63" s="6"/>
      <c r="E63" s="7">
        <v>110</v>
      </c>
      <c r="F63" s="7">
        <v>4</v>
      </c>
      <c r="G63" s="3">
        <v>6.5458947368421052</v>
      </c>
      <c r="H63" s="8">
        <v>184.75428571428571</v>
      </c>
      <c r="I63" s="9" t="e">
        <f t="shared" si="3"/>
        <v>#DIV/0!</v>
      </c>
    </row>
    <row r="64" spans="1:9" x14ac:dyDescent="0.25">
      <c r="A64" s="4" t="s">
        <v>44</v>
      </c>
      <c r="B64" s="4" t="s">
        <v>12</v>
      </c>
      <c r="C64" s="5">
        <v>12.9328</v>
      </c>
      <c r="D64" s="6"/>
      <c r="E64" s="7">
        <v>104</v>
      </c>
      <c r="F64" s="7">
        <v>4</v>
      </c>
      <c r="G64" s="3">
        <v>6.5458947368421052</v>
      </c>
      <c r="H64" s="8">
        <v>184.75428571428571</v>
      </c>
      <c r="I64" s="9" t="e">
        <f t="shared" si="3"/>
        <v>#DIV/0!</v>
      </c>
    </row>
    <row r="65" spans="1:9" x14ac:dyDescent="0.25">
      <c r="A65" s="4" t="s">
        <v>44</v>
      </c>
      <c r="B65" s="4" t="s">
        <v>45</v>
      </c>
      <c r="C65" s="5">
        <v>13.57944</v>
      </c>
      <c r="D65" s="6"/>
      <c r="E65" s="7">
        <v>1</v>
      </c>
      <c r="F65" s="7">
        <v>6</v>
      </c>
      <c r="G65" s="3">
        <v>6.5458947368421052</v>
      </c>
      <c r="H65" s="8">
        <v>193.99200000000002</v>
      </c>
      <c r="I65" s="9" t="e">
        <f t="shared" si="3"/>
        <v>#DIV/0!</v>
      </c>
    </row>
    <row r="66" spans="1:9" x14ac:dyDescent="0.25">
      <c r="A66" s="4" t="s">
        <v>44</v>
      </c>
      <c r="B66" s="4" t="s">
        <v>29</v>
      </c>
      <c r="C66" s="5">
        <v>13.57944</v>
      </c>
      <c r="D66" s="6"/>
      <c r="E66" s="7">
        <v>184</v>
      </c>
      <c r="F66" s="7">
        <v>6</v>
      </c>
      <c r="G66" s="3">
        <v>6.5458947368421052</v>
      </c>
      <c r="H66" s="8">
        <v>193.99200000000002</v>
      </c>
      <c r="I66" s="9" t="e">
        <f t="shared" si="3"/>
        <v>#DIV/0!</v>
      </c>
    </row>
    <row r="67" spans="1:9" x14ac:dyDescent="0.25">
      <c r="A67" s="4" t="s">
        <v>44</v>
      </c>
      <c r="B67" s="4" t="s">
        <v>14</v>
      </c>
      <c r="C67" s="5">
        <v>13.57944</v>
      </c>
      <c r="D67" s="6"/>
      <c r="E67" s="7">
        <v>1347</v>
      </c>
      <c r="F67" s="7">
        <v>6</v>
      </c>
      <c r="G67" s="3">
        <v>6.5458947368421052</v>
      </c>
      <c r="H67" s="8">
        <v>193.99200000000002</v>
      </c>
      <c r="I67" s="9" t="e">
        <f t="shared" si="3"/>
        <v>#DIV/0!</v>
      </c>
    </row>
    <row r="68" spans="1:9" x14ac:dyDescent="0.25">
      <c r="A68" s="4" t="s">
        <v>44</v>
      </c>
      <c r="B68" s="4" t="s">
        <v>15</v>
      </c>
      <c r="C68" s="5">
        <v>14.22608</v>
      </c>
      <c r="D68" s="6"/>
      <c r="E68" s="7">
        <v>714</v>
      </c>
      <c r="F68" s="7">
        <v>4</v>
      </c>
      <c r="G68" s="3">
        <v>6.5458947368421052</v>
      </c>
      <c r="H68" s="8">
        <v>203.22971428571429</v>
      </c>
      <c r="I68" s="9" t="e">
        <f t="shared" si="3"/>
        <v>#DIV/0!</v>
      </c>
    </row>
    <row r="69" spans="1:9" x14ac:dyDescent="0.25">
      <c r="A69" s="4" t="s">
        <v>44</v>
      </c>
      <c r="B69" s="4" t="s">
        <v>18</v>
      </c>
      <c r="C69" s="5">
        <v>14.22608</v>
      </c>
      <c r="D69" s="6"/>
      <c r="E69" s="7">
        <v>108</v>
      </c>
      <c r="F69" s="7">
        <v>6</v>
      </c>
      <c r="G69" s="3">
        <v>6.5458947368421052</v>
      </c>
      <c r="H69" s="8">
        <v>203.22971428571429</v>
      </c>
      <c r="I69" s="9" t="e">
        <f t="shared" si="3"/>
        <v>#DIV/0!</v>
      </c>
    </row>
    <row r="70" spans="1:9" x14ac:dyDescent="0.25">
      <c r="A70" s="4" t="s">
        <v>44</v>
      </c>
      <c r="B70" s="10" t="s">
        <v>17</v>
      </c>
      <c r="C70" s="11">
        <v>16.166</v>
      </c>
      <c r="D70" s="12">
        <v>7</v>
      </c>
      <c r="E70" s="13">
        <v>90</v>
      </c>
      <c r="F70" s="13">
        <v>4</v>
      </c>
      <c r="G70" s="14">
        <v>6.5458947368421052</v>
      </c>
      <c r="H70" s="15">
        <v>230.94285714285715</v>
      </c>
      <c r="I70" s="9">
        <f t="shared" ref="I70:I133" si="4">(C70*100/D70)/100</f>
        <v>2.3094285714285716</v>
      </c>
    </row>
    <row r="71" spans="1:9" x14ac:dyDescent="0.25">
      <c r="A71" s="4" t="s">
        <v>44</v>
      </c>
      <c r="B71" s="4" t="s">
        <v>46</v>
      </c>
      <c r="C71" s="5">
        <v>17.45928</v>
      </c>
      <c r="D71" s="6"/>
      <c r="E71" s="7">
        <v>1347</v>
      </c>
      <c r="F71" s="7">
        <v>4</v>
      </c>
      <c r="G71" s="3">
        <v>6.5458947368421052</v>
      </c>
      <c r="H71" s="8">
        <v>249.4182857142857</v>
      </c>
      <c r="I71" s="9" t="e">
        <f t="shared" si="4"/>
        <v>#DIV/0!</v>
      </c>
    </row>
    <row r="72" spans="1:9" x14ac:dyDescent="0.25">
      <c r="A72" s="4" t="s">
        <v>44</v>
      </c>
      <c r="B72" s="4" t="s">
        <v>26</v>
      </c>
      <c r="C72" s="5">
        <v>18.105920000000001</v>
      </c>
      <c r="D72" s="6"/>
      <c r="E72" s="7">
        <v>1347</v>
      </c>
      <c r="F72" s="7">
        <v>4</v>
      </c>
      <c r="G72" s="3">
        <v>6.5458947368421052</v>
      </c>
      <c r="H72" s="8">
        <v>258.65600000000001</v>
      </c>
      <c r="I72" s="9" t="e">
        <f t="shared" si="4"/>
        <v>#DIV/0!</v>
      </c>
    </row>
    <row r="73" spans="1:9" x14ac:dyDescent="0.25">
      <c r="A73" s="4" t="s">
        <v>44</v>
      </c>
      <c r="B73" s="4" t="s">
        <v>27</v>
      </c>
      <c r="C73" s="5">
        <v>18.752559999999999</v>
      </c>
      <c r="D73" s="6"/>
      <c r="E73" s="7">
        <v>2</v>
      </c>
      <c r="F73" s="7">
        <v>7</v>
      </c>
      <c r="G73" s="3">
        <v>6.5458947368421052</v>
      </c>
      <c r="H73" s="8">
        <v>267.89371428571428</v>
      </c>
      <c r="I73" s="9" t="e">
        <f t="shared" si="4"/>
        <v>#DIV/0!</v>
      </c>
    </row>
    <row r="74" spans="1:9" x14ac:dyDescent="0.25">
      <c r="A74" s="4" t="s">
        <v>44</v>
      </c>
      <c r="B74" s="4" t="s">
        <v>28</v>
      </c>
      <c r="C74" s="5">
        <v>21.339120000000001</v>
      </c>
      <c r="D74" s="6"/>
      <c r="E74" s="7">
        <v>500</v>
      </c>
      <c r="F74" s="7">
        <v>4</v>
      </c>
      <c r="G74" s="3">
        <v>6.5458947368421052</v>
      </c>
      <c r="H74" s="8">
        <v>304.84457142857144</v>
      </c>
      <c r="I74" s="9" t="e">
        <f t="shared" si="4"/>
        <v>#DIV/0!</v>
      </c>
    </row>
    <row r="75" spans="1:9" x14ac:dyDescent="0.25">
      <c r="A75" s="4" t="s">
        <v>44</v>
      </c>
      <c r="B75" s="4" t="s">
        <v>47</v>
      </c>
      <c r="C75" s="5">
        <v>27.15888</v>
      </c>
      <c r="D75" s="6"/>
      <c r="E75" s="7">
        <v>16</v>
      </c>
      <c r="F75" s="7">
        <v>6</v>
      </c>
      <c r="G75" s="3">
        <v>6.5458947368421052</v>
      </c>
      <c r="H75" s="8">
        <v>387.98400000000004</v>
      </c>
      <c r="I75" s="9" t="e">
        <f t="shared" si="4"/>
        <v>#DIV/0!</v>
      </c>
    </row>
    <row r="76" spans="1:9" x14ac:dyDescent="0.25">
      <c r="A76" s="4" t="s">
        <v>44</v>
      </c>
      <c r="B76" s="4" t="s">
        <v>31</v>
      </c>
      <c r="C76" s="5">
        <v>71.77704</v>
      </c>
      <c r="D76" s="6"/>
      <c r="E76" s="7">
        <v>30</v>
      </c>
      <c r="F76" s="7">
        <v>2</v>
      </c>
      <c r="G76" s="3">
        <v>6.5458947368421052</v>
      </c>
      <c r="H76" s="8">
        <v>1025.3862857142858</v>
      </c>
      <c r="I76" s="9" t="e">
        <f t="shared" si="4"/>
        <v>#DIV/0!</v>
      </c>
    </row>
    <row r="77" spans="1:9" x14ac:dyDescent="0.25">
      <c r="A77" t="s">
        <v>48</v>
      </c>
      <c r="B77" t="s">
        <v>11</v>
      </c>
      <c r="C77" s="1">
        <v>20.045839999999998</v>
      </c>
      <c r="D77" s="2"/>
      <c r="E77" s="16">
        <v>333</v>
      </c>
      <c r="F77" s="16">
        <v>4</v>
      </c>
      <c r="G77" s="3">
        <v>9.9474</v>
      </c>
      <c r="H77" s="8">
        <v>200.45839999999998</v>
      </c>
      <c r="I77" s="9" t="e">
        <f t="shared" si="4"/>
        <v>#DIV/0!</v>
      </c>
    </row>
    <row r="78" spans="1:9" x14ac:dyDescent="0.25">
      <c r="A78" t="s">
        <v>48</v>
      </c>
      <c r="B78" s="17" t="s">
        <v>17</v>
      </c>
      <c r="C78" s="18">
        <v>20.045839999999998</v>
      </c>
      <c r="D78" s="19">
        <v>10</v>
      </c>
      <c r="E78" s="20">
        <v>15</v>
      </c>
      <c r="F78" s="20">
        <v>4</v>
      </c>
      <c r="G78" s="14">
        <v>9.9474</v>
      </c>
      <c r="H78" s="15">
        <v>200.45839999999998</v>
      </c>
      <c r="I78" s="9">
        <f t="shared" si="4"/>
        <v>2.0045839999999999</v>
      </c>
    </row>
    <row r="79" spans="1:9" x14ac:dyDescent="0.25">
      <c r="A79" t="s">
        <v>48</v>
      </c>
      <c r="B79" t="s">
        <v>10</v>
      </c>
      <c r="C79" s="1">
        <v>20.69248</v>
      </c>
      <c r="D79" s="2"/>
      <c r="E79" s="16">
        <v>104</v>
      </c>
      <c r="F79" s="16">
        <v>2</v>
      </c>
      <c r="G79" s="3">
        <v>9.9474</v>
      </c>
      <c r="H79" s="8">
        <v>206.9248</v>
      </c>
      <c r="I79" s="9" t="e">
        <f t="shared" si="4"/>
        <v>#DIV/0!</v>
      </c>
    </row>
    <row r="80" spans="1:9" x14ac:dyDescent="0.25">
      <c r="A80" t="s">
        <v>48</v>
      </c>
      <c r="B80" t="s">
        <v>20</v>
      </c>
      <c r="C80" s="1">
        <v>21.339120000000001</v>
      </c>
      <c r="D80" s="2"/>
      <c r="E80" s="16">
        <v>181</v>
      </c>
      <c r="F80" s="16">
        <v>4</v>
      </c>
      <c r="G80" s="3">
        <v>9.9474</v>
      </c>
      <c r="H80" s="8">
        <v>213.3912</v>
      </c>
      <c r="I80" s="9" t="e">
        <f t="shared" si="4"/>
        <v>#DIV/0!</v>
      </c>
    </row>
    <row r="81" spans="1:9" x14ac:dyDescent="0.25">
      <c r="A81" t="s">
        <v>48</v>
      </c>
      <c r="B81" t="s">
        <v>14</v>
      </c>
      <c r="C81" s="1">
        <v>21.339120000000001</v>
      </c>
      <c r="D81" s="2"/>
      <c r="E81" s="16">
        <v>571</v>
      </c>
      <c r="F81" s="16">
        <v>6</v>
      </c>
      <c r="G81" s="3">
        <v>9.9474</v>
      </c>
      <c r="H81" s="8">
        <v>213.3912</v>
      </c>
      <c r="I81" s="9" t="e">
        <f t="shared" si="4"/>
        <v>#DIV/0!</v>
      </c>
    </row>
    <row r="82" spans="1:9" x14ac:dyDescent="0.25">
      <c r="A82" t="s">
        <v>48</v>
      </c>
      <c r="B82" t="s">
        <v>46</v>
      </c>
      <c r="C82" s="1">
        <v>21.985759999999999</v>
      </c>
      <c r="D82" s="2"/>
      <c r="E82" s="16">
        <v>571</v>
      </c>
      <c r="F82" s="16">
        <v>4</v>
      </c>
      <c r="G82" s="3">
        <v>9.9474</v>
      </c>
      <c r="H82" s="8">
        <v>219.85760000000002</v>
      </c>
      <c r="I82" s="9" t="e">
        <f t="shared" si="4"/>
        <v>#DIV/0!</v>
      </c>
    </row>
    <row r="83" spans="1:9" x14ac:dyDescent="0.25">
      <c r="A83" t="s">
        <v>48</v>
      </c>
      <c r="B83" t="s">
        <v>16</v>
      </c>
      <c r="C83" s="1">
        <v>21.985759999999999</v>
      </c>
      <c r="D83" s="2"/>
      <c r="E83" s="16">
        <v>100</v>
      </c>
      <c r="F83" s="16">
        <v>4</v>
      </c>
      <c r="G83" s="3">
        <v>9.9474</v>
      </c>
      <c r="H83" s="8">
        <v>219.85760000000002</v>
      </c>
      <c r="I83" s="9" t="e">
        <f t="shared" si="4"/>
        <v>#DIV/0!</v>
      </c>
    </row>
    <row r="84" spans="1:9" x14ac:dyDescent="0.25">
      <c r="A84" t="s">
        <v>48</v>
      </c>
      <c r="B84" t="s">
        <v>22</v>
      </c>
      <c r="C84" s="1">
        <v>21.985759999999999</v>
      </c>
      <c r="D84" s="2"/>
      <c r="E84" s="16">
        <v>181</v>
      </c>
      <c r="F84" s="16">
        <v>4</v>
      </c>
      <c r="G84" s="3">
        <v>9.9474</v>
      </c>
      <c r="H84" s="8">
        <v>219.85760000000002</v>
      </c>
      <c r="I84" s="9" t="e">
        <f t="shared" si="4"/>
        <v>#DIV/0!</v>
      </c>
    </row>
    <row r="85" spans="1:9" x14ac:dyDescent="0.25">
      <c r="A85" t="s">
        <v>48</v>
      </c>
      <c r="B85" t="s">
        <v>27</v>
      </c>
      <c r="C85" s="1">
        <v>22.632400000000001</v>
      </c>
      <c r="D85" s="2"/>
      <c r="E85" s="16">
        <v>80</v>
      </c>
      <c r="F85" s="16">
        <v>7</v>
      </c>
      <c r="G85" s="3">
        <v>9.9474</v>
      </c>
      <c r="H85" s="8">
        <v>226.32400000000001</v>
      </c>
      <c r="I85" s="9" t="e">
        <f t="shared" si="4"/>
        <v>#DIV/0!</v>
      </c>
    </row>
    <row r="86" spans="1:9" x14ac:dyDescent="0.25">
      <c r="A86" t="s">
        <v>48</v>
      </c>
      <c r="B86" t="s">
        <v>26</v>
      </c>
      <c r="C86" s="1">
        <v>23.279039999999998</v>
      </c>
      <c r="D86" s="2"/>
      <c r="E86" s="16">
        <v>571</v>
      </c>
      <c r="F86" s="16">
        <v>4</v>
      </c>
      <c r="G86" s="3">
        <v>9.9474</v>
      </c>
      <c r="H86" s="8">
        <v>232.79039999999998</v>
      </c>
      <c r="I86" s="9" t="e">
        <f t="shared" si="4"/>
        <v>#DIV/0!</v>
      </c>
    </row>
    <row r="87" spans="1:9" x14ac:dyDescent="0.25">
      <c r="A87" t="s">
        <v>48</v>
      </c>
      <c r="B87" t="s">
        <v>15</v>
      </c>
      <c r="C87" s="1">
        <v>23.92568</v>
      </c>
      <c r="D87" s="2"/>
      <c r="E87" s="16">
        <v>104</v>
      </c>
      <c r="F87" s="16">
        <v>4</v>
      </c>
      <c r="G87" s="3">
        <v>9.9474</v>
      </c>
      <c r="H87" s="8">
        <v>239.25679999999997</v>
      </c>
      <c r="I87" s="9" t="e">
        <f t="shared" si="4"/>
        <v>#DIV/0!</v>
      </c>
    </row>
    <row r="88" spans="1:9" x14ac:dyDescent="0.25">
      <c r="A88" t="s">
        <v>48</v>
      </c>
      <c r="B88" t="s">
        <v>24</v>
      </c>
      <c r="C88" s="1">
        <v>29.098800000000001</v>
      </c>
      <c r="D88" s="2"/>
      <c r="E88" s="16">
        <v>4</v>
      </c>
      <c r="F88" s="16">
        <v>4</v>
      </c>
      <c r="G88" s="3">
        <v>9.9474</v>
      </c>
      <c r="H88" s="8">
        <v>290.988</v>
      </c>
      <c r="I88" s="9" t="e">
        <f t="shared" si="4"/>
        <v>#DIV/0!</v>
      </c>
    </row>
    <row r="89" spans="1:9" x14ac:dyDescent="0.25">
      <c r="A89" t="s">
        <v>48</v>
      </c>
      <c r="B89" t="s">
        <v>49</v>
      </c>
      <c r="C89" s="1">
        <v>29.098800000000001</v>
      </c>
      <c r="D89" s="2"/>
      <c r="E89" s="16">
        <v>8</v>
      </c>
      <c r="F89" s="16">
        <v>5</v>
      </c>
      <c r="G89" s="3">
        <v>9.9474</v>
      </c>
      <c r="H89" s="8">
        <v>290.988</v>
      </c>
      <c r="I89" s="9" t="e">
        <f t="shared" si="4"/>
        <v>#DIV/0!</v>
      </c>
    </row>
    <row r="90" spans="1:9" x14ac:dyDescent="0.25">
      <c r="A90" t="s">
        <v>48</v>
      </c>
      <c r="B90" t="s">
        <v>50</v>
      </c>
      <c r="C90" s="1">
        <v>31.685359999999999</v>
      </c>
      <c r="D90" s="2"/>
      <c r="E90" s="16">
        <v>8</v>
      </c>
      <c r="F90" s="16">
        <v>2</v>
      </c>
      <c r="G90" s="3">
        <v>9.9474</v>
      </c>
      <c r="H90" s="8">
        <v>316.85360000000003</v>
      </c>
      <c r="I90" s="9" t="e">
        <f t="shared" si="4"/>
        <v>#DIV/0!</v>
      </c>
    </row>
    <row r="91" spans="1:9" x14ac:dyDescent="0.25">
      <c r="A91" t="s">
        <v>48</v>
      </c>
      <c r="B91" t="s">
        <v>51</v>
      </c>
      <c r="C91" s="1">
        <v>34.271920000000001</v>
      </c>
      <c r="D91" s="2"/>
      <c r="E91" s="16">
        <v>8</v>
      </c>
      <c r="F91" s="16">
        <v>5</v>
      </c>
      <c r="G91" s="3">
        <v>9.9474</v>
      </c>
      <c r="H91" s="8">
        <v>342.7192</v>
      </c>
      <c r="I91" s="9" t="e">
        <f t="shared" si="4"/>
        <v>#DIV/0!</v>
      </c>
    </row>
    <row r="92" spans="1:9" x14ac:dyDescent="0.25">
      <c r="A92" t="s">
        <v>48</v>
      </c>
      <c r="B92" t="s">
        <v>52</v>
      </c>
      <c r="C92" s="1">
        <v>43.32488</v>
      </c>
      <c r="D92" s="2"/>
      <c r="E92" s="16">
        <v>2</v>
      </c>
      <c r="F92" s="16">
        <v>4</v>
      </c>
      <c r="G92" s="3">
        <v>9.9474</v>
      </c>
      <c r="H92" s="8">
        <v>433.24879999999996</v>
      </c>
      <c r="I92" s="9" t="e">
        <f t="shared" si="4"/>
        <v>#DIV/0!</v>
      </c>
    </row>
    <row r="93" spans="1:9" x14ac:dyDescent="0.25">
      <c r="A93" t="s">
        <v>48</v>
      </c>
      <c r="B93" t="s">
        <v>53</v>
      </c>
      <c r="C93" s="1">
        <v>43.32488</v>
      </c>
      <c r="D93" s="2"/>
      <c r="E93" s="16">
        <v>2</v>
      </c>
      <c r="F93" s="16">
        <v>4</v>
      </c>
      <c r="G93" s="3">
        <v>9.9474</v>
      </c>
      <c r="H93" s="8">
        <v>433.24879999999996</v>
      </c>
      <c r="I93" s="9" t="e">
        <f t="shared" si="4"/>
        <v>#DIV/0!</v>
      </c>
    </row>
    <row r="94" spans="1:9" x14ac:dyDescent="0.25">
      <c r="A94" t="s">
        <v>48</v>
      </c>
      <c r="B94" t="s">
        <v>54</v>
      </c>
      <c r="C94" s="1">
        <v>49.79128</v>
      </c>
      <c r="D94" s="2"/>
      <c r="E94" s="16">
        <v>24</v>
      </c>
      <c r="F94" s="16">
        <v>7</v>
      </c>
      <c r="G94" s="3">
        <v>9.9474</v>
      </c>
      <c r="H94" s="8">
        <v>497.9128</v>
      </c>
      <c r="I94" s="9" t="e">
        <f t="shared" si="4"/>
        <v>#DIV/0!</v>
      </c>
    </row>
    <row r="95" spans="1:9" x14ac:dyDescent="0.25">
      <c r="A95" t="s">
        <v>48</v>
      </c>
      <c r="B95" t="s">
        <v>55</v>
      </c>
      <c r="C95" s="1">
        <v>55.611040000000003</v>
      </c>
      <c r="D95" s="2"/>
      <c r="E95" s="16">
        <v>16</v>
      </c>
      <c r="F95" s="16">
        <v>4</v>
      </c>
      <c r="G95" s="3">
        <v>9.9474</v>
      </c>
      <c r="H95" s="8">
        <v>556.11040000000003</v>
      </c>
      <c r="I95" s="9" t="e">
        <f t="shared" si="4"/>
        <v>#DIV/0!</v>
      </c>
    </row>
    <row r="96" spans="1:9" x14ac:dyDescent="0.25">
      <c r="A96" t="s">
        <v>48</v>
      </c>
      <c r="B96" t="s">
        <v>56</v>
      </c>
      <c r="C96" s="1">
        <v>56.904319999999998</v>
      </c>
      <c r="D96" s="2"/>
      <c r="E96" s="16">
        <v>24</v>
      </c>
      <c r="F96" s="16">
        <v>2</v>
      </c>
      <c r="G96" s="3">
        <v>9.9474</v>
      </c>
      <c r="H96" s="8">
        <v>569.04319999999996</v>
      </c>
      <c r="I96" s="9" t="e">
        <f t="shared" si="4"/>
        <v>#DIV/0!</v>
      </c>
    </row>
    <row r="97" spans="1:9" x14ac:dyDescent="0.25">
      <c r="A97" t="s">
        <v>48</v>
      </c>
      <c r="B97" t="s">
        <v>31</v>
      </c>
      <c r="C97" s="1">
        <v>71.130399999999995</v>
      </c>
      <c r="D97" s="2"/>
      <c r="E97" s="16">
        <v>30</v>
      </c>
      <c r="F97" s="16">
        <v>2</v>
      </c>
      <c r="G97" s="3">
        <v>9.9474</v>
      </c>
      <c r="H97" s="8">
        <v>711.30399999999997</v>
      </c>
      <c r="I97" s="9" t="e">
        <f t="shared" si="4"/>
        <v>#DIV/0!</v>
      </c>
    </row>
    <row r="98" spans="1:9" x14ac:dyDescent="0.25">
      <c r="A98" t="s">
        <v>48</v>
      </c>
      <c r="B98" t="s">
        <v>43</v>
      </c>
      <c r="C98" s="1">
        <v>74.363600000000005</v>
      </c>
      <c r="D98" s="2"/>
      <c r="E98" s="16">
        <v>24</v>
      </c>
      <c r="F98" s="16">
        <v>5</v>
      </c>
      <c r="G98" s="3">
        <v>9.9474</v>
      </c>
      <c r="H98" s="8">
        <v>743.63600000000008</v>
      </c>
      <c r="I98" s="9" t="e">
        <f t="shared" si="4"/>
        <v>#DIV/0!</v>
      </c>
    </row>
    <row r="99" spans="1:9" x14ac:dyDescent="0.25">
      <c r="A99" t="s">
        <v>48</v>
      </c>
      <c r="B99" t="s">
        <v>57</v>
      </c>
      <c r="C99" s="1">
        <v>76.303520000000006</v>
      </c>
      <c r="D99" s="2"/>
      <c r="E99" s="16">
        <v>1</v>
      </c>
      <c r="F99" s="16">
        <v>7</v>
      </c>
      <c r="G99" s="3">
        <v>9.9474</v>
      </c>
      <c r="H99" s="8">
        <v>763.03520000000003</v>
      </c>
      <c r="I99" s="9" t="e">
        <f t="shared" si="4"/>
        <v>#DIV/0!</v>
      </c>
    </row>
    <row r="100" spans="1:9" x14ac:dyDescent="0.25">
      <c r="A100" t="s">
        <v>48</v>
      </c>
      <c r="B100" t="s">
        <v>58</v>
      </c>
      <c r="C100" s="1">
        <v>84.063199999999995</v>
      </c>
      <c r="D100" s="2"/>
      <c r="E100" s="16">
        <v>22</v>
      </c>
      <c r="F100" s="16">
        <v>4</v>
      </c>
      <c r="G100" s="3">
        <v>9.9474</v>
      </c>
      <c r="H100" s="8">
        <v>840.63199999999995</v>
      </c>
      <c r="I100" s="9" t="e">
        <f t="shared" si="4"/>
        <v>#DIV/0!</v>
      </c>
    </row>
    <row r="101" spans="1:9" x14ac:dyDescent="0.25">
      <c r="A101" t="s">
        <v>48</v>
      </c>
      <c r="B101" t="s">
        <v>59</v>
      </c>
      <c r="C101" s="1">
        <v>126.74144</v>
      </c>
      <c r="D101" s="2"/>
      <c r="E101" s="16">
        <v>8</v>
      </c>
      <c r="F101" s="16">
        <v>4</v>
      </c>
      <c r="G101" s="3">
        <v>9.9474</v>
      </c>
      <c r="H101" s="8">
        <v>1267.4144000000001</v>
      </c>
      <c r="I101" s="9" t="e">
        <f t="shared" si="4"/>
        <v>#DIV/0!</v>
      </c>
    </row>
    <row r="102" spans="1:9" x14ac:dyDescent="0.25">
      <c r="A102" s="4" t="s">
        <v>60</v>
      </c>
      <c r="B102" s="4" t="s">
        <v>33</v>
      </c>
      <c r="C102" s="5">
        <v>17.45928</v>
      </c>
      <c r="D102" s="6"/>
      <c r="E102" s="7">
        <v>1</v>
      </c>
      <c r="F102" s="7">
        <v>4</v>
      </c>
      <c r="G102" s="3">
        <v>9.0860000000000003</v>
      </c>
      <c r="H102" s="8">
        <v>158.72072727272729</v>
      </c>
      <c r="I102" s="9" t="e">
        <f t="shared" si="4"/>
        <v>#DIV/0!</v>
      </c>
    </row>
    <row r="103" spans="1:9" x14ac:dyDescent="0.25">
      <c r="A103" s="4" t="s">
        <v>60</v>
      </c>
      <c r="B103" s="4" t="s">
        <v>10</v>
      </c>
      <c r="C103" s="5">
        <v>20.69248</v>
      </c>
      <c r="D103" s="6"/>
      <c r="E103" s="7">
        <v>32</v>
      </c>
      <c r="F103" s="7">
        <v>2</v>
      </c>
      <c r="G103" s="3">
        <v>9.0860000000000003</v>
      </c>
      <c r="H103" s="8">
        <v>188.11345454545454</v>
      </c>
      <c r="I103" s="9" t="e">
        <f t="shared" si="4"/>
        <v>#DIV/0!</v>
      </c>
    </row>
    <row r="104" spans="1:9" x14ac:dyDescent="0.25">
      <c r="A104" s="4" t="s">
        <v>60</v>
      </c>
      <c r="B104" s="4" t="s">
        <v>11</v>
      </c>
      <c r="C104" s="5">
        <v>21.339120000000001</v>
      </c>
      <c r="D104" s="6"/>
      <c r="E104" s="7">
        <v>56</v>
      </c>
      <c r="F104" s="7">
        <v>4</v>
      </c>
      <c r="G104" s="3">
        <v>9.0860000000000003</v>
      </c>
      <c r="H104" s="8">
        <v>193.99200000000002</v>
      </c>
      <c r="I104" s="9" t="e">
        <f t="shared" si="4"/>
        <v>#DIV/0!</v>
      </c>
    </row>
    <row r="105" spans="1:9" x14ac:dyDescent="0.25">
      <c r="A105" s="4" t="s">
        <v>60</v>
      </c>
      <c r="B105" s="10" t="s">
        <v>17</v>
      </c>
      <c r="C105" s="11">
        <v>21.339120000000001</v>
      </c>
      <c r="D105" s="12">
        <v>11</v>
      </c>
      <c r="E105" s="13">
        <v>8</v>
      </c>
      <c r="F105" s="13">
        <v>4</v>
      </c>
      <c r="G105" s="14">
        <v>9.0860000000000003</v>
      </c>
      <c r="H105" s="15">
        <v>193.99200000000002</v>
      </c>
      <c r="I105" s="9">
        <f t="shared" si="4"/>
        <v>1.9399200000000001</v>
      </c>
    </row>
    <row r="106" spans="1:9" x14ac:dyDescent="0.25">
      <c r="A106" s="4" t="s">
        <v>60</v>
      </c>
      <c r="B106" s="4" t="s">
        <v>54</v>
      </c>
      <c r="C106" s="5">
        <v>21.339120000000001</v>
      </c>
      <c r="D106" s="6"/>
      <c r="E106" s="7">
        <v>13</v>
      </c>
      <c r="F106" s="7">
        <v>7</v>
      </c>
      <c r="G106" s="3">
        <v>9.0860000000000003</v>
      </c>
      <c r="H106" s="8">
        <v>193.99200000000002</v>
      </c>
      <c r="I106" s="9" t="e">
        <f t="shared" si="4"/>
        <v>#DIV/0!</v>
      </c>
    </row>
    <row r="107" spans="1:9" x14ac:dyDescent="0.25">
      <c r="A107" s="4" t="s">
        <v>60</v>
      </c>
      <c r="B107" s="4" t="s">
        <v>46</v>
      </c>
      <c r="C107" s="5">
        <v>21.985759999999999</v>
      </c>
      <c r="D107" s="6"/>
      <c r="E107" s="7">
        <v>31</v>
      </c>
      <c r="F107" s="7">
        <v>4</v>
      </c>
      <c r="G107" s="3">
        <v>9.0860000000000003</v>
      </c>
      <c r="H107" s="8">
        <v>199.87054545454546</v>
      </c>
      <c r="I107" s="9" t="e">
        <f t="shared" si="4"/>
        <v>#DIV/0!</v>
      </c>
    </row>
    <row r="108" spans="1:9" x14ac:dyDescent="0.25">
      <c r="A108" s="4" t="s">
        <v>60</v>
      </c>
      <c r="B108" s="4" t="s">
        <v>14</v>
      </c>
      <c r="C108" s="5">
        <v>22.632400000000001</v>
      </c>
      <c r="D108" s="6"/>
      <c r="E108" s="7">
        <v>39</v>
      </c>
      <c r="F108" s="7">
        <v>6</v>
      </c>
      <c r="G108" s="3">
        <v>9.0860000000000003</v>
      </c>
      <c r="H108" s="8">
        <v>205.74909090909094</v>
      </c>
      <c r="I108" s="9" t="e">
        <f t="shared" si="4"/>
        <v>#DIV/0!</v>
      </c>
    </row>
    <row r="109" spans="1:9" x14ac:dyDescent="0.25">
      <c r="A109" s="4" t="s">
        <v>60</v>
      </c>
      <c r="B109" s="4" t="s">
        <v>56</v>
      </c>
      <c r="C109" s="5">
        <v>23.279039999999998</v>
      </c>
      <c r="D109" s="6"/>
      <c r="E109" s="7">
        <v>13</v>
      </c>
      <c r="F109" s="7">
        <v>2</v>
      </c>
      <c r="G109" s="3">
        <v>9.0860000000000003</v>
      </c>
      <c r="H109" s="8">
        <v>211.62763636363633</v>
      </c>
      <c r="I109" s="9" t="e">
        <f t="shared" si="4"/>
        <v>#DIV/0!</v>
      </c>
    </row>
    <row r="110" spans="1:9" x14ac:dyDescent="0.25">
      <c r="A110" s="4" t="s">
        <v>60</v>
      </c>
      <c r="B110" s="4" t="s">
        <v>26</v>
      </c>
      <c r="C110" s="5">
        <v>23.279039999999998</v>
      </c>
      <c r="D110" s="6"/>
      <c r="E110" s="7">
        <v>31</v>
      </c>
      <c r="F110" s="7">
        <v>4</v>
      </c>
      <c r="G110" s="3">
        <v>9.0860000000000003</v>
      </c>
      <c r="H110" s="8">
        <v>211.62763636363633</v>
      </c>
      <c r="I110" s="9" t="e">
        <f t="shared" si="4"/>
        <v>#DIV/0!</v>
      </c>
    </row>
    <row r="111" spans="1:9" x14ac:dyDescent="0.25">
      <c r="A111" s="4" t="s">
        <v>60</v>
      </c>
      <c r="B111" s="4" t="s">
        <v>15</v>
      </c>
      <c r="C111" s="5">
        <v>23.92568</v>
      </c>
      <c r="D111" s="6"/>
      <c r="E111" s="7">
        <v>32</v>
      </c>
      <c r="F111" s="7">
        <v>4</v>
      </c>
      <c r="G111" s="3">
        <v>9.0860000000000003</v>
      </c>
      <c r="H111" s="8">
        <v>217.50618181818183</v>
      </c>
      <c r="I111" s="9" t="e">
        <f t="shared" si="4"/>
        <v>#DIV/0!</v>
      </c>
    </row>
    <row r="112" spans="1:9" x14ac:dyDescent="0.25">
      <c r="A112" s="4" t="s">
        <v>60</v>
      </c>
      <c r="B112" s="4" t="s">
        <v>27</v>
      </c>
      <c r="C112" s="5">
        <v>23.92568</v>
      </c>
      <c r="D112" s="6"/>
      <c r="E112" s="7">
        <v>8</v>
      </c>
      <c r="F112" s="7">
        <v>7</v>
      </c>
      <c r="G112" s="3">
        <v>9.0860000000000003</v>
      </c>
      <c r="H112" s="8">
        <v>217.50618181818183</v>
      </c>
      <c r="I112" s="9" t="e">
        <f t="shared" si="4"/>
        <v>#DIV/0!</v>
      </c>
    </row>
    <row r="113" spans="1:9" x14ac:dyDescent="0.25">
      <c r="A113" s="4" t="s">
        <v>60</v>
      </c>
      <c r="B113" s="4" t="s">
        <v>12</v>
      </c>
      <c r="C113" s="5">
        <v>25.865600000000001</v>
      </c>
      <c r="D113" s="6"/>
      <c r="E113" s="7">
        <v>185</v>
      </c>
      <c r="F113" s="7">
        <v>4</v>
      </c>
      <c r="G113" s="3">
        <v>9.0860000000000003</v>
      </c>
      <c r="H113" s="8">
        <v>235.14181818181819</v>
      </c>
      <c r="I113" s="9" t="e">
        <f t="shared" si="4"/>
        <v>#DIV/0!</v>
      </c>
    </row>
    <row r="114" spans="1:9" x14ac:dyDescent="0.25">
      <c r="A114" s="4" t="s">
        <v>60</v>
      </c>
      <c r="B114" s="4" t="s">
        <v>18</v>
      </c>
      <c r="C114" s="5">
        <v>28.452159999999999</v>
      </c>
      <c r="D114" s="6"/>
      <c r="E114" s="7">
        <v>195</v>
      </c>
      <c r="F114" s="7">
        <v>6</v>
      </c>
      <c r="G114" s="3">
        <v>9.0860000000000003</v>
      </c>
      <c r="H114" s="8">
        <v>258.65600000000001</v>
      </c>
      <c r="I114" s="9" t="e">
        <f t="shared" si="4"/>
        <v>#DIV/0!</v>
      </c>
    </row>
    <row r="115" spans="1:9" x14ac:dyDescent="0.25">
      <c r="A115" s="4" t="s">
        <v>60</v>
      </c>
      <c r="B115" s="4" t="s">
        <v>61</v>
      </c>
      <c r="C115" s="5">
        <v>33.625279999999997</v>
      </c>
      <c r="D115" s="6"/>
      <c r="E115" s="7">
        <v>1</v>
      </c>
      <c r="F115" s="7">
        <v>4</v>
      </c>
      <c r="G115" s="3">
        <v>9.0860000000000003</v>
      </c>
      <c r="H115" s="8">
        <v>305.68436363636363</v>
      </c>
      <c r="I115" s="9" t="e">
        <f t="shared" si="4"/>
        <v>#DIV/0!</v>
      </c>
    </row>
    <row r="116" spans="1:9" x14ac:dyDescent="0.25">
      <c r="A116" s="4" t="s">
        <v>60</v>
      </c>
      <c r="B116" s="4" t="s">
        <v>31</v>
      </c>
      <c r="C116" s="5">
        <v>69.837119999999999</v>
      </c>
      <c r="D116" s="6"/>
      <c r="E116" s="7">
        <v>30</v>
      </c>
      <c r="F116" s="7">
        <v>2</v>
      </c>
      <c r="G116" s="3">
        <v>9.0860000000000003</v>
      </c>
      <c r="H116" s="8">
        <v>634.88290909090915</v>
      </c>
      <c r="I116" s="9" t="e">
        <f t="shared" si="4"/>
        <v>#DIV/0!</v>
      </c>
    </row>
    <row r="117" spans="1:9" x14ac:dyDescent="0.25">
      <c r="A117" s="4" t="s">
        <v>60</v>
      </c>
      <c r="B117" s="4" t="s">
        <v>28</v>
      </c>
      <c r="C117" s="5">
        <v>111.22208000000001</v>
      </c>
      <c r="D117" s="6"/>
      <c r="E117" s="7">
        <v>18</v>
      </c>
      <c r="F117" s="7">
        <v>4</v>
      </c>
      <c r="G117" s="3">
        <v>9.0860000000000003</v>
      </c>
      <c r="H117" s="8">
        <v>1011.1098181818182</v>
      </c>
      <c r="I117" s="9" t="e">
        <f t="shared" si="4"/>
        <v>#DIV/0!</v>
      </c>
    </row>
    <row r="118" spans="1:9" x14ac:dyDescent="0.25">
      <c r="A118" s="16">
        <v>1017002077</v>
      </c>
      <c r="B118" s="17" t="s">
        <v>17</v>
      </c>
      <c r="C118" s="18">
        <v>21.339120000000001</v>
      </c>
      <c r="D118" s="19">
        <v>11</v>
      </c>
      <c r="E118" s="20">
        <v>34</v>
      </c>
      <c r="F118" s="20">
        <v>4</v>
      </c>
      <c r="G118" s="14">
        <v>3.1159374999999998</v>
      </c>
      <c r="H118" s="15">
        <v>193.99200000000002</v>
      </c>
      <c r="I118" s="9">
        <f t="shared" si="4"/>
        <v>1.9399200000000001</v>
      </c>
    </row>
    <row r="119" spans="1:9" x14ac:dyDescent="0.25">
      <c r="A119" s="16">
        <v>1017002077</v>
      </c>
      <c r="B119" t="s">
        <v>62</v>
      </c>
      <c r="C119" s="1">
        <v>21.985759999999999</v>
      </c>
      <c r="D119" s="2"/>
      <c r="E119" s="16">
        <v>10</v>
      </c>
      <c r="F119" s="16">
        <v>4</v>
      </c>
      <c r="G119" s="3">
        <v>3.1159374999999998</v>
      </c>
      <c r="H119" s="8">
        <v>199.87054545454546</v>
      </c>
      <c r="I119" s="9" t="e">
        <f t="shared" si="4"/>
        <v>#DIV/0!</v>
      </c>
    </row>
    <row r="120" spans="1:9" x14ac:dyDescent="0.25">
      <c r="A120" s="16">
        <v>1017002077</v>
      </c>
      <c r="B120" t="s">
        <v>14</v>
      </c>
      <c r="C120" s="1">
        <v>23.92568</v>
      </c>
      <c r="D120" s="2"/>
      <c r="E120" s="16">
        <v>50</v>
      </c>
      <c r="F120" s="16">
        <v>6</v>
      </c>
      <c r="G120" s="3">
        <v>3.1159374999999998</v>
      </c>
      <c r="H120" s="8">
        <v>217.50618181818183</v>
      </c>
      <c r="I120" s="9" t="e">
        <f t="shared" si="4"/>
        <v>#DIV/0!</v>
      </c>
    </row>
    <row r="121" spans="1:9" x14ac:dyDescent="0.25">
      <c r="A121" s="16">
        <v>1017002077</v>
      </c>
      <c r="B121" t="s">
        <v>10</v>
      </c>
      <c r="C121" s="1">
        <v>25.865600000000001</v>
      </c>
      <c r="D121" s="2"/>
      <c r="E121" s="16">
        <v>150</v>
      </c>
      <c r="F121" s="16">
        <v>2</v>
      </c>
      <c r="G121" s="3">
        <v>3.1159374999999998</v>
      </c>
      <c r="H121" s="8">
        <v>235.14181818181819</v>
      </c>
      <c r="I121" s="9" t="e">
        <f t="shared" si="4"/>
        <v>#DIV/0!</v>
      </c>
    </row>
    <row r="122" spans="1:9" x14ac:dyDescent="0.25">
      <c r="A122" s="16">
        <v>1017002077</v>
      </c>
      <c r="B122" t="s">
        <v>12</v>
      </c>
      <c r="C122" s="1">
        <v>25.865600000000001</v>
      </c>
      <c r="D122" s="2"/>
      <c r="E122" s="16">
        <v>178</v>
      </c>
      <c r="F122" s="16">
        <v>4</v>
      </c>
      <c r="G122" s="3">
        <v>3.1159374999999998</v>
      </c>
      <c r="H122" s="8">
        <v>235.14181818181819</v>
      </c>
      <c r="I122" s="9" t="e">
        <f t="shared" si="4"/>
        <v>#DIV/0!</v>
      </c>
    </row>
    <row r="123" spans="1:9" x14ac:dyDescent="0.25">
      <c r="A123" s="16">
        <v>1017002077</v>
      </c>
      <c r="B123" t="s">
        <v>46</v>
      </c>
      <c r="C123" s="1">
        <v>27.15888</v>
      </c>
      <c r="D123" s="2"/>
      <c r="E123" s="16">
        <v>38</v>
      </c>
      <c r="F123" s="16">
        <v>4</v>
      </c>
      <c r="G123" s="3">
        <v>3.1159374999999998</v>
      </c>
      <c r="H123" s="8">
        <v>246.89890909090911</v>
      </c>
      <c r="I123" s="9" t="e">
        <f t="shared" si="4"/>
        <v>#DIV/0!</v>
      </c>
    </row>
    <row r="124" spans="1:9" x14ac:dyDescent="0.25">
      <c r="A124" s="16">
        <v>1017002077</v>
      </c>
      <c r="B124" t="s">
        <v>26</v>
      </c>
      <c r="C124" s="1">
        <v>28.452159999999999</v>
      </c>
      <c r="D124" s="2"/>
      <c r="E124" s="16">
        <v>38</v>
      </c>
      <c r="F124" s="16">
        <v>4</v>
      </c>
      <c r="G124" s="3">
        <v>3.1159374999999998</v>
      </c>
      <c r="H124" s="8">
        <v>258.65600000000001</v>
      </c>
      <c r="I124" s="9" t="e">
        <f t="shared" si="4"/>
        <v>#DIV/0!</v>
      </c>
    </row>
    <row r="125" spans="1:9" x14ac:dyDescent="0.25">
      <c r="A125" s="16">
        <v>1017002077</v>
      </c>
      <c r="B125" t="s">
        <v>18</v>
      </c>
      <c r="C125" s="1">
        <v>28.452159999999999</v>
      </c>
      <c r="D125" s="2"/>
      <c r="E125" s="16">
        <v>188</v>
      </c>
      <c r="F125" s="16">
        <v>6</v>
      </c>
      <c r="G125" s="3">
        <v>3.1159374999999998</v>
      </c>
      <c r="H125" s="8">
        <v>258.65600000000001</v>
      </c>
      <c r="I125" s="9" t="e">
        <f t="shared" si="4"/>
        <v>#DIV/0!</v>
      </c>
    </row>
    <row r="126" spans="1:9" x14ac:dyDescent="0.25">
      <c r="A126" s="16">
        <v>1017002077</v>
      </c>
      <c r="B126" t="s">
        <v>15</v>
      </c>
      <c r="C126" s="1">
        <v>29.745439999999999</v>
      </c>
      <c r="D126" s="2"/>
      <c r="E126" s="16">
        <v>50</v>
      </c>
      <c r="F126" s="16">
        <v>4</v>
      </c>
      <c r="G126" s="3">
        <v>3.1159374999999998</v>
      </c>
      <c r="H126" s="8">
        <v>270.4130909090909</v>
      </c>
      <c r="I126" s="9" t="e">
        <f t="shared" si="4"/>
        <v>#DIV/0!</v>
      </c>
    </row>
    <row r="127" spans="1:9" x14ac:dyDescent="0.25">
      <c r="A127" s="16">
        <v>1017002077</v>
      </c>
      <c r="B127" t="s">
        <v>63</v>
      </c>
      <c r="C127" s="1">
        <v>31.038720000000001</v>
      </c>
      <c r="D127" s="2"/>
      <c r="E127" s="16">
        <v>75</v>
      </c>
      <c r="F127" s="16">
        <v>4</v>
      </c>
      <c r="G127" s="3">
        <v>3.1159374999999998</v>
      </c>
      <c r="H127" s="8">
        <v>282.17018181818185</v>
      </c>
      <c r="I127" s="9" t="e">
        <f t="shared" si="4"/>
        <v>#DIV/0!</v>
      </c>
    </row>
    <row r="128" spans="1:9" x14ac:dyDescent="0.25">
      <c r="A128" s="16">
        <v>1017002077</v>
      </c>
      <c r="B128" t="s">
        <v>64</v>
      </c>
      <c r="C128" s="1">
        <v>66.603920000000002</v>
      </c>
      <c r="D128" s="2"/>
      <c r="E128" s="16">
        <v>164</v>
      </c>
      <c r="F128" s="16">
        <v>7</v>
      </c>
      <c r="G128" s="3">
        <v>3.1159374999999998</v>
      </c>
      <c r="H128" s="8">
        <v>605.49018181818178</v>
      </c>
      <c r="I128" s="9" t="e">
        <f t="shared" si="4"/>
        <v>#DIV/0!</v>
      </c>
    </row>
    <row r="129" spans="1:9" x14ac:dyDescent="0.25">
      <c r="A129" s="16">
        <v>1017002077</v>
      </c>
      <c r="B129" t="s">
        <v>59</v>
      </c>
      <c r="C129" s="1">
        <v>67.250559999999993</v>
      </c>
      <c r="D129" s="2"/>
      <c r="E129" s="16">
        <v>25</v>
      </c>
      <c r="F129" s="16">
        <v>4</v>
      </c>
      <c r="G129" s="3">
        <v>3.1159374999999998</v>
      </c>
      <c r="H129" s="8">
        <v>611.36872727272726</v>
      </c>
      <c r="I129" s="9" t="e">
        <f t="shared" si="4"/>
        <v>#DIV/0!</v>
      </c>
    </row>
    <row r="130" spans="1:9" x14ac:dyDescent="0.25">
      <c r="A130" s="16">
        <v>1017002077</v>
      </c>
      <c r="B130" t="s">
        <v>65</v>
      </c>
      <c r="C130" s="1">
        <v>71.130399999999995</v>
      </c>
      <c r="D130" s="2"/>
      <c r="E130" s="16">
        <v>166</v>
      </c>
      <c r="F130" s="16">
        <v>4</v>
      </c>
      <c r="G130" s="3">
        <v>3.1159374999999998</v>
      </c>
      <c r="H130" s="8">
        <v>646.63999999999987</v>
      </c>
      <c r="I130" s="9" t="e">
        <f t="shared" si="4"/>
        <v>#DIV/0!</v>
      </c>
    </row>
    <row r="131" spans="1:9" x14ac:dyDescent="0.25">
      <c r="A131" s="16">
        <v>1017002077</v>
      </c>
      <c r="B131" t="s">
        <v>31</v>
      </c>
      <c r="C131" s="1">
        <v>75.656880000000001</v>
      </c>
      <c r="D131" s="2"/>
      <c r="E131" s="16">
        <v>30</v>
      </c>
      <c r="F131" s="16">
        <v>2</v>
      </c>
      <c r="G131" s="3">
        <v>3.1159374999999998</v>
      </c>
      <c r="H131" s="8">
        <v>687.78981818181819</v>
      </c>
      <c r="I131" s="9" t="e">
        <f t="shared" si="4"/>
        <v>#DIV/0!</v>
      </c>
    </row>
    <row r="132" spans="1:9" x14ac:dyDescent="0.25">
      <c r="A132" s="4" t="s">
        <v>66</v>
      </c>
      <c r="B132" s="4" t="s">
        <v>11</v>
      </c>
      <c r="C132" s="5">
        <v>21.339120000000001</v>
      </c>
      <c r="D132" s="6"/>
      <c r="E132" s="7">
        <v>305</v>
      </c>
      <c r="F132" s="7">
        <v>4</v>
      </c>
      <c r="G132" s="3">
        <v>9.9474</v>
      </c>
      <c r="H132" s="8">
        <v>193.99200000000002</v>
      </c>
      <c r="I132" s="9" t="e">
        <f t="shared" si="4"/>
        <v>#DIV/0!</v>
      </c>
    </row>
    <row r="133" spans="1:9" x14ac:dyDescent="0.25">
      <c r="A133" s="4" t="s">
        <v>66</v>
      </c>
      <c r="B133" s="10" t="s">
        <v>17</v>
      </c>
      <c r="C133" s="11">
        <v>21.339120000000001</v>
      </c>
      <c r="D133" s="12">
        <v>11</v>
      </c>
      <c r="E133" s="13">
        <v>49</v>
      </c>
      <c r="F133" s="13">
        <v>4</v>
      </c>
      <c r="G133" s="14">
        <v>9.9474</v>
      </c>
      <c r="H133" s="15">
        <v>193.99200000000002</v>
      </c>
      <c r="I133" s="9">
        <f t="shared" si="4"/>
        <v>1.9399200000000001</v>
      </c>
    </row>
    <row r="134" spans="1:9" x14ac:dyDescent="0.25">
      <c r="A134" s="4" t="s">
        <v>66</v>
      </c>
      <c r="B134" s="4" t="s">
        <v>20</v>
      </c>
      <c r="C134" s="5">
        <v>21.339120000000001</v>
      </c>
      <c r="D134" s="6"/>
      <c r="E134" s="7">
        <v>365</v>
      </c>
      <c r="F134" s="7">
        <v>4</v>
      </c>
      <c r="G134" s="3">
        <v>9.9474</v>
      </c>
      <c r="H134" s="8">
        <v>193.99200000000002</v>
      </c>
      <c r="I134" s="9" t="e">
        <f t="shared" ref="I134:I197" si="5">(C134*100/D134)/100</f>
        <v>#DIV/0!</v>
      </c>
    </row>
    <row r="135" spans="1:9" x14ac:dyDescent="0.25">
      <c r="A135" s="4" t="s">
        <v>66</v>
      </c>
      <c r="B135" s="4" t="s">
        <v>22</v>
      </c>
      <c r="C135" s="5">
        <v>21.985759999999999</v>
      </c>
      <c r="D135" s="6"/>
      <c r="E135" s="7">
        <v>365</v>
      </c>
      <c r="F135" s="7">
        <v>4</v>
      </c>
      <c r="G135" s="3">
        <v>9.9474</v>
      </c>
      <c r="H135" s="8">
        <v>199.87054545454546</v>
      </c>
      <c r="I135" s="9" t="e">
        <f t="shared" si="5"/>
        <v>#DIV/0!</v>
      </c>
    </row>
    <row r="136" spans="1:9" x14ac:dyDescent="0.25">
      <c r="A136" s="4" t="s">
        <v>66</v>
      </c>
      <c r="B136" s="4" t="s">
        <v>14</v>
      </c>
      <c r="C136" s="5">
        <v>22.632400000000001</v>
      </c>
      <c r="D136" s="6"/>
      <c r="E136" s="7">
        <v>386</v>
      </c>
      <c r="F136" s="7">
        <v>6</v>
      </c>
      <c r="G136" s="3">
        <v>9.9474</v>
      </c>
      <c r="H136" s="8">
        <v>205.74909090909094</v>
      </c>
      <c r="I136" s="9" t="e">
        <f t="shared" si="5"/>
        <v>#DIV/0!</v>
      </c>
    </row>
    <row r="137" spans="1:9" x14ac:dyDescent="0.25">
      <c r="A137" s="4" t="s">
        <v>66</v>
      </c>
      <c r="B137" s="4" t="s">
        <v>27</v>
      </c>
      <c r="C137" s="5">
        <v>23.92568</v>
      </c>
      <c r="D137" s="6"/>
      <c r="E137" s="7">
        <v>2</v>
      </c>
      <c r="F137" s="7">
        <v>7</v>
      </c>
      <c r="G137" s="3">
        <v>9.9474</v>
      </c>
      <c r="H137" s="8">
        <v>217.50618181818183</v>
      </c>
      <c r="I137" s="9" t="e">
        <f t="shared" si="5"/>
        <v>#DIV/0!</v>
      </c>
    </row>
    <row r="138" spans="1:9" x14ac:dyDescent="0.25">
      <c r="A138" s="4" t="s">
        <v>66</v>
      </c>
      <c r="B138" s="4" t="s">
        <v>62</v>
      </c>
      <c r="C138" s="5">
        <v>24.572320000000001</v>
      </c>
      <c r="D138" s="6"/>
      <c r="E138" s="7">
        <v>357</v>
      </c>
      <c r="F138" s="7">
        <v>4</v>
      </c>
      <c r="G138" s="3">
        <v>9.9474</v>
      </c>
      <c r="H138" s="8">
        <v>223.38472727272728</v>
      </c>
      <c r="I138" s="9" t="e">
        <f t="shared" si="5"/>
        <v>#DIV/0!</v>
      </c>
    </row>
    <row r="139" spans="1:9" x14ac:dyDescent="0.25">
      <c r="A139" s="4" t="s">
        <v>66</v>
      </c>
      <c r="B139" s="4" t="s">
        <v>46</v>
      </c>
      <c r="C139" s="5">
        <v>25.865600000000001</v>
      </c>
      <c r="D139" s="6"/>
      <c r="E139" s="7">
        <v>386</v>
      </c>
      <c r="F139" s="7">
        <v>4</v>
      </c>
      <c r="G139" s="3">
        <v>9.9474</v>
      </c>
      <c r="H139" s="8">
        <v>235.14181818181819</v>
      </c>
      <c r="I139" s="9" t="e">
        <f t="shared" si="5"/>
        <v>#DIV/0!</v>
      </c>
    </row>
    <row r="140" spans="1:9" x14ac:dyDescent="0.25">
      <c r="A140" s="4" t="s">
        <v>66</v>
      </c>
      <c r="B140" s="4" t="s">
        <v>26</v>
      </c>
      <c r="C140" s="5">
        <v>27.15888</v>
      </c>
      <c r="D140" s="6"/>
      <c r="E140" s="7">
        <v>386</v>
      </c>
      <c r="F140" s="7">
        <v>4</v>
      </c>
      <c r="G140" s="3">
        <v>9.9474</v>
      </c>
      <c r="H140" s="8">
        <v>246.89890909090911</v>
      </c>
      <c r="I140" s="9" t="e">
        <f t="shared" si="5"/>
        <v>#DIV/0!</v>
      </c>
    </row>
    <row r="141" spans="1:9" x14ac:dyDescent="0.25">
      <c r="A141" s="4" t="s">
        <v>66</v>
      </c>
      <c r="B141" s="4" t="s">
        <v>55</v>
      </c>
      <c r="C141" s="5">
        <v>31.685359999999999</v>
      </c>
      <c r="D141" s="6"/>
      <c r="E141" s="7">
        <v>3</v>
      </c>
      <c r="F141" s="7">
        <v>4</v>
      </c>
      <c r="G141" s="3">
        <v>9.9474</v>
      </c>
      <c r="H141" s="8">
        <v>288.04872727272726</v>
      </c>
      <c r="I141" s="9" t="e">
        <f t="shared" si="5"/>
        <v>#DIV/0!</v>
      </c>
    </row>
    <row r="142" spans="1:9" x14ac:dyDescent="0.25">
      <c r="A142" s="4" t="s">
        <v>66</v>
      </c>
      <c r="B142" s="4" t="s">
        <v>28</v>
      </c>
      <c r="C142" s="5">
        <v>32.978639999999999</v>
      </c>
      <c r="D142" s="6"/>
      <c r="E142" s="7">
        <v>8</v>
      </c>
      <c r="F142" s="7">
        <v>4</v>
      </c>
      <c r="G142" s="3">
        <v>9.9474</v>
      </c>
      <c r="H142" s="8">
        <v>299.80581818181815</v>
      </c>
      <c r="I142" s="9" t="e">
        <f t="shared" si="5"/>
        <v>#DIV/0!</v>
      </c>
    </row>
    <row r="143" spans="1:9" x14ac:dyDescent="0.25">
      <c r="A143" s="4" t="s">
        <v>66</v>
      </c>
      <c r="B143" s="4" t="s">
        <v>30</v>
      </c>
      <c r="C143" s="5">
        <v>34.271920000000001</v>
      </c>
      <c r="D143" s="6"/>
      <c r="E143" s="7">
        <v>8</v>
      </c>
      <c r="F143" s="7">
        <v>4</v>
      </c>
      <c r="G143" s="3">
        <v>9.9474</v>
      </c>
      <c r="H143" s="8">
        <v>311.5629090909091</v>
      </c>
      <c r="I143" s="9" t="e">
        <f t="shared" si="5"/>
        <v>#DIV/0!</v>
      </c>
    </row>
    <row r="144" spans="1:9" x14ac:dyDescent="0.25">
      <c r="A144" s="4" t="s">
        <v>66</v>
      </c>
      <c r="B144" s="4" t="s">
        <v>49</v>
      </c>
      <c r="C144" s="5">
        <v>36.85848</v>
      </c>
      <c r="D144" s="6"/>
      <c r="E144" s="7">
        <v>8</v>
      </c>
      <c r="F144" s="7">
        <v>5</v>
      </c>
      <c r="G144" s="3">
        <v>9.9474</v>
      </c>
      <c r="H144" s="8">
        <v>335.07709090909088</v>
      </c>
      <c r="I144" s="9" t="e">
        <f t="shared" si="5"/>
        <v>#DIV/0!</v>
      </c>
    </row>
    <row r="145" spans="1:9" x14ac:dyDescent="0.25">
      <c r="A145" s="4" t="s">
        <v>66</v>
      </c>
      <c r="B145" s="4" t="s">
        <v>10</v>
      </c>
      <c r="C145" s="5">
        <v>47.85136</v>
      </c>
      <c r="D145" s="6"/>
      <c r="E145" s="7">
        <v>4</v>
      </c>
      <c r="F145" s="7">
        <v>2</v>
      </c>
      <c r="G145" s="3">
        <v>9.9474</v>
      </c>
      <c r="H145" s="8">
        <v>435.01236363636366</v>
      </c>
      <c r="I145" s="9" t="e">
        <f t="shared" si="5"/>
        <v>#DIV/0!</v>
      </c>
    </row>
    <row r="146" spans="1:9" x14ac:dyDescent="0.25">
      <c r="A146" s="4" t="s">
        <v>66</v>
      </c>
      <c r="B146" s="4" t="s">
        <v>43</v>
      </c>
      <c r="C146" s="5">
        <v>74.363600000000005</v>
      </c>
      <c r="D146" s="6"/>
      <c r="E146" s="7">
        <v>24</v>
      </c>
      <c r="F146" s="7">
        <v>5</v>
      </c>
      <c r="G146" s="3">
        <v>9.9474</v>
      </c>
      <c r="H146" s="8">
        <v>676.03272727272724</v>
      </c>
      <c r="I146" s="9" t="e">
        <f t="shared" si="5"/>
        <v>#DIV/0!</v>
      </c>
    </row>
    <row r="147" spans="1:9" x14ac:dyDescent="0.25">
      <c r="A147" s="4" t="s">
        <v>66</v>
      </c>
      <c r="B147" s="4" t="s">
        <v>54</v>
      </c>
      <c r="C147" s="5">
        <v>78.890079999999998</v>
      </c>
      <c r="D147" s="6"/>
      <c r="E147" s="7">
        <v>16</v>
      </c>
      <c r="F147" s="7">
        <v>7</v>
      </c>
      <c r="G147" s="3">
        <v>9.9474</v>
      </c>
      <c r="H147" s="8">
        <v>717.18254545454545</v>
      </c>
      <c r="I147" s="9" t="e">
        <f t="shared" si="5"/>
        <v>#DIV/0!</v>
      </c>
    </row>
    <row r="148" spans="1:9" x14ac:dyDescent="0.25">
      <c r="A148" s="4" t="s">
        <v>66</v>
      </c>
      <c r="B148" s="4" t="s">
        <v>31</v>
      </c>
      <c r="C148" s="5">
        <v>81.476640000000003</v>
      </c>
      <c r="D148" s="6"/>
      <c r="E148" s="7">
        <v>30</v>
      </c>
      <c r="F148" s="7">
        <v>2</v>
      </c>
      <c r="G148" s="3">
        <v>9.9474</v>
      </c>
      <c r="H148" s="8">
        <v>740.69672727272723</v>
      </c>
      <c r="I148" s="9" t="e">
        <f t="shared" si="5"/>
        <v>#DIV/0!</v>
      </c>
    </row>
    <row r="149" spans="1:9" x14ac:dyDescent="0.25">
      <c r="A149" s="4" t="s">
        <v>66</v>
      </c>
      <c r="B149" s="4" t="s">
        <v>58</v>
      </c>
      <c r="C149" s="5">
        <v>84.063199999999995</v>
      </c>
      <c r="D149" s="6"/>
      <c r="E149" s="7">
        <v>2</v>
      </c>
      <c r="F149" s="7">
        <v>4</v>
      </c>
      <c r="G149" s="3">
        <v>9.9474</v>
      </c>
      <c r="H149" s="8">
        <v>764.21090909090901</v>
      </c>
      <c r="I149" s="9" t="e">
        <f t="shared" si="5"/>
        <v>#DIV/0!</v>
      </c>
    </row>
    <row r="150" spans="1:9" x14ac:dyDescent="0.25">
      <c r="A150" s="4" t="s">
        <v>66</v>
      </c>
      <c r="B150" s="4" t="s">
        <v>56</v>
      </c>
      <c r="C150" s="5">
        <v>88.589680000000001</v>
      </c>
      <c r="D150" s="6"/>
      <c r="E150" s="7">
        <v>16</v>
      </c>
      <c r="F150" s="7">
        <v>2</v>
      </c>
      <c r="G150" s="3">
        <v>9.9474</v>
      </c>
      <c r="H150" s="8">
        <v>805.36072727272733</v>
      </c>
      <c r="I150" s="9" t="e">
        <f t="shared" si="5"/>
        <v>#DIV/0!</v>
      </c>
    </row>
    <row r="151" spans="1:9" x14ac:dyDescent="0.25">
      <c r="A151" s="4" t="s">
        <v>66</v>
      </c>
      <c r="B151" s="4" t="s">
        <v>59</v>
      </c>
      <c r="C151" s="5">
        <v>126.74144</v>
      </c>
      <c r="D151" s="6"/>
      <c r="E151" s="7">
        <v>8</v>
      </c>
      <c r="F151" s="7">
        <v>4</v>
      </c>
      <c r="G151" s="3">
        <v>9.9474</v>
      </c>
      <c r="H151" s="8">
        <v>1152.1949090909091</v>
      </c>
      <c r="I151" s="9" t="e">
        <f t="shared" si="5"/>
        <v>#DIV/0!</v>
      </c>
    </row>
    <row r="152" spans="1:9" x14ac:dyDescent="0.25">
      <c r="A152" s="4" t="s">
        <v>66</v>
      </c>
      <c r="B152" s="4" t="s">
        <v>31</v>
      </c>
      <c r="C152" s="5">
        <v>86.003119999999996</v>
      </c>
      <c r="D152" s="6"/>
      <c r="E152" s="7">
        <v>3</v>
      </c>
      <c r="F152" s="7">
        <v>2</v>
      </c>
      <c r="G152" s="3">
        <v>9.9474</v>
      </c>
      <c r="H152" s="8">
        <v>781.84654545454543</v>
      </c>
      <c r="I152" s="9" t="e">
        <f t="shared" si="5"/>
        <v>#DIV/0!</v>
      </c>
    </row>
    <row r="153" spans="1:9" x14ac:dyDescent="0.25">
      <c r="A153" s="4" t="s">
        <v>66</v>
      </c>
      <c r="B153" s="4" t="s">
        <v>11</v>
      </c>
      <c r="C153" s="5">
        <v>25.865600000000001</v>
      </c>
      <c r="D153" s="6"/>
      <c r="E153" s="7">
        <v>3</v>
      </c>
      <c r="F153" s="7">
        <v>4</v>
      </c>
      <c r="G153" s="3">
        <v>9.9474</v>
      </c>
      <c r="H153" s="8">
        <v>235.14181818181819</v>
      </c>
      <c r="I153" s="9" t="e">
        <f t="shared" si="5"/>
        <v>#DIV/0!</v>
      </c>
    </row>
    <row r="154" spans="1:9" x14ac:dyDescent="0.25">
      <c r="A154" t="s">
        <v>67</v>
      </c>
      <c r="B154" s="17" t="s">
        <v>17</v>
      </c>
      <c r="C154" s="18">
        <v>21.985759999999999</v>
      </c>
      <c r="D154" s="19">
        <v>12</v>
      </c>
      <c r="E154" s="20">
        <v>56</v>
      </c>
      <c r="F154" s="20">
        <v>4</v>
      </c>
      <c r="G154" s="14">
        <v>11.705599999999999</v>
      </c>
      <c r="H154" s="15">
        <v>183.21466666666666</v>
      </c>
      <c r="I154" s="9">
        <f t="shared" si="5"/>
        <v>1.8321466666666666</v>
      </c>
    </row>
    <row r="155" spans="1:9" x14ac:dyDescent="0.25">
      <c r="A155" t="s">
        <v>67</v>
      </c>
      <c r="B155" t="s">
        <v>21</v>
      </c>
      <c r="C155" s="1">
        <v>21.985759999999999</v>
      </c>
      <c r="D155" s="2"/>
      <c r="E155" s="16">
        <v>1111</v>
      </c>
      <c r="F155" s="16">
        <v>4</v>
      </c>
      <c r="G155" s="3">
        <v>11.705599999999999</v>
      </c>
      <c r="H155" s="8">
        <v>183.21466666666666</v>
      </c>
      <c r="I155" s="9" t="e">
        <f t="shared" si="5"/>
        <v>#DIV/0!</v>
      </c>
    </row>
    <row r="156" spans="1:9" x14ac:dyDescent="0.25">
      <c r="A156" t="s">
        <v>67</v>
      </c>
      <c r="B156" t="s">
        <v>14</v>
      </c>
      <c r="C156" s="1">
        <v>23.92568</v>
      </c>
      <c r="D156" s="2"/>
      <c r="E156" s="16">
        <v>1111</v>
      </c>
      <c r="F156" s="16">
        <v>6</v>
      </c>
      <c r="G156" s="3">
        <v>11.705599999999999</v>
      </c>
      <c r="H156" s="8">
        <v>199.38066666666668</v>
      </c>
      <c r="I156" s="9" t="e">
        <f t="shared" si="5"/>
        <v>#DIV/0!</v>
      </c>
    </row>
    <row r="157" spans="1:9" x14ac:dyDescent="0.25">
      <c r="A157" t="s">
        <v>67</v>
      </c>
      <c r="B157" t="s">
        <v>29</v>
      </c>
      <c r="C157" s="1">
        <v>75.010239999999996</v>
      </c>
      <c r="D157" s="2"/>
      <c r="E157" s="16">
        <v>3</v>
      </c>
      <c r="F157" s="16">
        <v>6</v>
      </c>
      <c r="G157" s="3">
        <v>11.705599999999999</v>
      </c>
      <c r="H157" s="8">
        <v>625.08533333333332</v>
      </c>
      <c r="I157" s="9" t="e">
        <f t="shared" si="5"/>
        <v>#DIV/0!</v>
      </c>
    </row>
    <row r="158" spans="1:9" x14ac:dyDescent="0.25">
      <c r="A158" t="s">
        <v>67</v>
      </c>
      <c r="B158" t="s">
        <v>31</v>
      </c>
      <c r="C158" s="1">
        <v>82.769919999999999</v>
      </c>
      <c r="D158" s="2"/>
      <c r="E158" s="16">
        <v>30</v>
      </c>
      <c r="F158" s="16">
        <v>2</v>
      </c>
      <c r="G158" s="3">
        <v>11.705599999999999</v>
      </c>
      <c r="H158" s="8">
        <v>689.74933333333331</v>
      </c>
      <c r="I158" s="9" t="e">
        <f t="shared" si="5"/>
        <v>#DIV/0!</v>
      </c>
    </row>
    <row r="159" spans="1:9" x14ac:dyDescent="0.25">
      <c r="A159" s="7">
        <v>1014001669</v>
      </c>
      <c r="B159" s="4" t="s">
        <v>11</v>
      </c>
      <c r="C159" s="5">
        <v>20.045839999999998</v>
      </c>
      <c r="D159" s="6"/>
      <c r="E159" s="7">
        <v>530</v>
      </c>
      <c r="F159" s="7">
        <v>4</v>
      </c>
      <c r="G159" s="3">
        <v>11.965199999999999</v>
      </c>
      <c r="H159" s="8">
        <v>167.04866666666663</v>
      </c>
      <c r="I159" s="9" t="e">
        <f t="shared" si="5"/>
        <v>#DIV/0!</v>
      </c>
    </row>
    <row r="160" spans="1:9" x14ac:dyDescent="0.25">
      <c r="A160" s="7">
        <v>1014001669</v>
      </c>
      <c r="B160" s="4" t="s">
        <v>20</v>
      </c>
      <c r="C160" s="5">
        <v>20.045839999999998</v>
      </c>
      <c r="D160" s="6"/>
      <c r="E160" s="7">
        <v>97</v>
      </c>
      <c r="F160" s="7">
        <v>4</v>
      </c>
      <c r="G160" s="3">
        <v>11.965199999999999</v>
      </c>
      <c r="H160" s="8">
        <v>167.04866666666663</v>
      </c>
      <c r="I160" s="9" t="e">
        <f t="shared" si="5"/>
        <v>#DIV/0!</v>
      </c>
    </row>
    <row r="161" spans="1:9" x14ac:dyDescent="0.25">
      <c r="A161" s="7">
        <v>1014001669</v>
      </c>
      <c r="B161" s="4" t="s">
        <v>22</v>
      </c>
      <c r="C161" s="5">
        <v>20.69248</v>
      </c>
      <c r="D161" s="6"/>
      <c r="E161" s="7">
        <v>97</v>
      </c>
      <c r="F161" s="7">
        <v>4</v>
      </c>
      <c r="G161" s="3">
        <v>11.965199999999999</v>
      </c>
      <c r="H161" s="8">
        <v>172.43733333333333</v>
      </c>
      <c r="I161" s="9" t="e">
        <f t="shared" si="5"/>
        <v>#DIV/0!</v>
      </c>
    </row>
    <row r="162" spans="1:9" x14ac:dyDescent="0.25">
      <c r="A162" s="7">
        <v>1014001669</v>
      </c>
      <c r="B162" s="4" t="s">
        <v>14</v>
      </c>
      <c r="C162" s="5">
        <v>21.339120000000001</v>
      </c>
      <c r="D162" s="6"/>
      <c r="E162" s="7">
        <v>1154</v>
      </c>
      <c r="F162" s="7">
        <v>6</v>
      </c>
      <c r="G162" s="3">
        <v>11.965199999999999</v>
      </c>
      <c r="H162" s="8">
        <v>177.82600000000002</v>
      </c>
      <c r="I162" s="9" t="e">
        <f t="shared" si="5"/>
        <v>#DIV/0!</v>
      </c>
    </row>
    <row r="163" spans="1:9" x14ac:dyDescent="0.25">
      <c r="A163" s="7">
        <v>1014001669</v>
      </c>
      <c r="B163" s="10" t="s">
        <v>17</v>
      </c>
      <c r="C163" s="11">
        <v>21.985759999999999</v>
      </c>
      <c r="D163" s="12">
        <v>12</v>
      </c>
      <c r="E163" s="13">
        <v>81</v>
      </c>
      <c r="F163" s="13">
        <v>4</v>
      </c>
      <c r="G163" s="14">
        <v>11.965199999999999</v>
      </c>
      <c r="H163" s="15">
        <v>183.21466666666666</v>
      </c>
      <c r="I163" s="9">
        <f t="shared" si="5"/>
        <v>1.8321466666666666</v>
      </c>
    </row>
    <row r="164" spans="1:9" x14ac:dyDescent="0.25">
      <c r="A164" s="7">
        <v>1014001669</v>
      </c>
      <c r="B164" s="4" t="s">
        <v>23</v>
      </c>
      <c r="C164" s="5">
        <v>23.279039999999998</v>
      </c>
      <c r="D164" s="6"/>
      <c r="E164" s="7">
        <v>86</v>
      </c>
      <c r="F164" s="7">
        <v>4</v>
      </c>
      <c r="G164" s="3">
        <v>11.965199999999999</v>
      </c>
      <c r="H164" s="8">
        <v>193.99199999999999</v>
      </c>
      <c r="I164" s="9" t="e">
        <f t="shared" si="5"/>
        <v>#DIV/0!</v>
      </c>
    </row>
    <row r="165" spans="1:9" x14ac:dyDescent="0.25">
      <c r="A165" s="7">
        <v>1014001669</v>
      </c>
      <c r="B165" s="4" t="s">
        <v>33</v>
      </c>
      <c r="C165" s="5">
        <v>23.279039999999998</v>
      </c>
      <c r="D165" s="6"/>
      <c r="E165" s="7">
        <v>9</v>
      </c>
      <c r="F165" s="7">
        <v>4</v>
      </c>
      <c r="G165" s="3">
        <v>11.965199999999999</v>
      </c>
      <c r="H165" s="8">
        <v>193.99199999999999</v>
      </c>
      <c r="I165" s="9" t="e">
        <f t="shared" si="5"/>
        <v>#DIV/0!</v>
      </c>
    </row>
    <row r="166" spans="1:9" x14ac:dyDescent="0.25">
      <c r="A166" s="7">
        <v>1014001669</v>
      </c>
      <c r="B166" s="4" t="s">
        <v>63</v>
      </c>
      <c r="C166" s="5">
        <v>23.92568</v>
      </c>
      <c r="D166" s="6"/>
      <c r="E166" s="7">
        <v>2</v>
      </c>
      <c r="F166" s="7">
        <v>4</v>
      </c>
      <c r="G166" s="3">
        <v>11.965199999999999</v>
      </c>
      <c r="H166" s="8">
        <v>199.38066666666668</v>
      </c>
      <c r="I166" s="9" t="e">
        <f t="shared" si="5"/>
        <v>#DIV/0!</v>
      </c>
    </row>
    <row r="167" spans="1:9" x14ac:dyDescent="0.25">
      <c r="A167" s="7">
        <v>1014001669</v>
      </c>
      <c r="B167" s="4" t="s">
        <v>27</v>
      </c>
      <c r="C167" s="5">
        <v>24.572320000000001</v>
      </c>
      <c r="D167" s="6"/>
      <c r="E167" s="7">
        <v>17</v>
      </c>
      <c r="F167" s="7">
        <v>7</v>
      </c>
      <c r="G167" s="3">
        <v>11.965199999999999</v>
      </c>
      <c r="H167" s="8">
        <v>204.76933333333335</v>
      </c>
      <c r="I167" s="9" t="e">
        <f t="shared" si="5"/>
        <v>#DIV/0!</v>
      </c>
    </row>
    <row r="168" spans="1:9" x14ac:dyDescent="0.25">
      <c r="A168" s="7">
        <v>1014001669</v>
      </c>
      <c r="B168" s="4" t="s">
        <v>68</v>
      </c>
      <c r="C168" s="5">
        <v>27.805520000000001</v>
      </c>
      <c r="D168" s="6"/>
      <c r="E168" s="7">
        <v>2</v>
      </c>
      <c r="F168" s="7">
        <v>6</v>
      </c>
      <c r="G168" s="3">
        <v>11.965199999999999</v>
      </c>
      <c r="H168" s="8">
        <v>231.71266666666668</v>
      </c>
      <c r="I168" s="9" t="e">
        <f t="shared" si="5"/>
        <v>#DIV/0!</v>
      </c>
    </row>
    <row r="169" spans="1:9" x14ac:dyDescent="0.25">
      <c r="A169" s="7">
        <v>1014001669</v>
      </c>
      <c r="B169" s="4" t="s">
        <v>69</v>
      </c>
      <c r="C169" s="5">
        <v>29.098800000000001</v>
      </c>
      <c r="D169" s="6"/>
      <c r="E169" s="7">
        <v>9</v>
      </c>
      <c r="F169" s="7">
        <v>2</v>
      </c>
      <c r="G169" s="3">
        <v>11.965199999999999</v>
      </c>
      <c r="H169" s="8">
        <v>242.49</v>
      </c>
      <c r="I169" s="9" t="e">
        <f t="shared" si="5"/>
        <v>#DIV/0!</v>
      </c>
    </row>
    <row r="170" spans="1:9" x14ac:dyDescent="0.25">
      <c r="A170" s="7">
        <v>1014001669</v>
      </c>
      <c r="B170" s="4" t="s">
        <v>46</v>
      </c>
      <c r="C170" s="5">
        <v>29.098800000000001</v>
      </c>
      <c r="D170" s="6"/>
      <c r="E170" s="7">
        <v>1154</v>
      </c>
      <c r="F170" s="7">
        <v>4</v>
      </c>
      <c r="G170" s="3">
        <v>11.965199999999999</v>
      </c>
      <c r="H170" s="8">
        <v>242.49</v>
      </c>
      <c r="I170" s="9" t="e">
        <f t="shared" si="5"/>
        <v>#DIV/0!</v>
      </c>
    </row>
    <row r="171" spans="1:9" x14ac:dyDescent="0.25">
      <c r="A171" s="7">
        <v>1014001669</v>
      </c>
      <c r="B171" s="4" t="s">
        <v>26</v>
      </c>
      <c r="C171" s="5">
        <v>30.39208</v>
      </c>
      <c r="D171" s="6"/>
      <c r="E171" s="7">
        <v>1154</v>
      </c>
      <c r="F171" s="7">
        <v>4</v>
      </c>
      <c r="G171" s="3">
        <v>11.965199999999999</v>
      </c>
      <c r="H171" s="8">
        <v>253.26733333333334</v>
      </c>
      <c r="I171" s="9" t="e">
        <f t="shared" si="5"/>
        <v>#DIV/0!</v>
      </c>
    </row>
    <row r="172" spans="1:9" x14ac:dyDescent="0.25">
      <c r="A172" s="7">
        <v>1014001669</v>
      </c>
      <c r="B172" s="4" t="s">
        <v>70</v>
      </c>
      <c r="C172" s="5">
        <v>32.332000000000001</v>
      </c>
      <c r="D172" s="6"/>
      <c r="E172" s="7">
        <v>1</v>
      </c>
      <c r="F172" s="7">
        <v>2</v>
      </c>
      <c r="G172" s="3">
        <v>11.965199999999999</v>
      </c>
      <c r="H172" s="8">
        <v>269.43333333333334</v>
      </c>
      <c r="I172" s="9" t="e">
        <f t="shared" si="5"/>
        <v>#DIV/0!</v>
      </c>
    </row>
    <row r="173" spans="1:9" x14ac:dyDescent="0.25">
      <c r="A173" s="7">
        <v>1014001669</v>
      </c>
      <c r="B173" s="4" t="s">
        <v>71</v>
      </c>
      <c r="C173" s="5">
        <v>32.978639999999999</v>
      </c>
      <c r="D173" s="6"/>
      <c r="E173" s="7">
        <v>2</v>
      </c>
      <c r="F173" s="7">
        <v>5</v>
      </c>
      <c r="G173" s="3">
        <v>11.965199999999999</v>
      </c>
      <c r="H173" s="8">
        <v>274.822</v>
      </c>
      <c r="I173" s="9" t="e">
        <f t="shared" si="5"/>
        <v>#DIV/0!</v>
      </c>
    </row>
    <row r="174" spans="1:9" x14ac:dyDescent="0.25">
      <c r="A174" s="7">
        <v>1014001669</v>
      </c>
      <c r="B174" s="4" t="s">
        <v>72</v>
      </c>
      <c r="C174" s="5">
        <v>34.271920000000001</v>
      </c>
      <c r="D174" s="6"/>
      <c r="E174" s="7">
        <v>40</v>
      </c>
      <c r="F174" s="7">
        <v>5</v>
      </c>
      <c r="G174" s="3">
        <v>11.965199999999999</v>
      </c>
      <c r="H174" s="8">
        <v>285.59933333333333</v>
      </c>
      <c r="I174" s="9" t="e">
        <f t="shared" si="5"/>
        <v>#DIV/0!</v>
      </c>
    </row>
    <row r="175" spans="1:9" x14ac:dyDescent="0.25">
      <c r="A175" s="7">
        <v>1014001669</v>
      </c>
      <c r="B175" s="4" t="s">
        <v>25</v>
      </c>
      <c r="C175" s="5">
        <v>35.565199999999997</v>
      </c>
      <c r="D175" s="6"/>
      <c r="E175" s="7">
        <v>66</v>
      </c>
      <c r="F175" s="7">
        <v>4</v>
      </c>
      <c r="G175" s="3">
        <v>11.965199999999999</v>
      </c>
      <c r="H175" s="8">
        <v>296.37666666666667</v>
      </c>
      <c r="I175" s="9" t="e">
        <f t="shared" si="5"/>
        <v>#DIV/0!</v>
      </c>
    </row>
    <row r="176" spans="1:9" x14ac:dyDescent="0.25">
      <c r="A176" s="7">
        <v>1014001669</v>
      </c>
      <c r="B176" s="4" t="s">
        <v>55</v>
      </c>
      <c r="C176" s="5">
        <v>36.211840000000002</v>
      </c>
      <c r="D176" s="6"/>
      <c r="E176" s="7">
        <v>10</v>
      </c>
      <c r="F176" s="7">
        <v>4</v>
      </c>
      <c r="G176" s="3">
        <v>11.965199999999999</v>
      </c>
      <c r="H176" s="8">
        <v>301.76533333333333</v>
      </c>
      <c r="I176" s="9" t="e">
        <f t="shared" si="5"/>
        <v>#DIV/0!</v>
      </c>
    </row>
    <row r="177" spans="1:9" x14ac:dyDescent="0.25">
      <c r="A177" s="7">
        <v>1014001669</v>
      </c>
      <c r="B177" s="4" t="s">
        <v>39</v>
      </c>
      <c r="C177" s="5">
        <v>37.505119999999998</v>
      </c>
      <c r="D177" s="6"/>
      <c r="E177" s="7">
        <v>14</v>
      </c>
      <c r="F177" s="7">
        <v>4</v>
      </c>
      <c r="G177" s="3">
        <v>11.965199999999999</v>
      </c>
      <c r="H177" s="8">
        <v>312.54266666666666</v>
      </c>
      <c r="I177" s="9" t="e">
        <f t="shared" si="5"/>
        <v>#DIV/0!</v>
      </c>
    </row>
    <row r="178" spans="1:9" x14ac:dyDescent="0.25">
      <c r="A178" s="7">
        <v>1014001669</v>
      </c>
      <c r="B178" s="4" t="s">
        <v>49</v>
      </c>
      <c r="C178" s="5">
        <v>37.505119999999998</v>
      </c>
      <c r="D178" s="6"/>
      <c r="E178" s="7">
        <v>2</v>
      </c>
      <c r="F178" s="7">
        <v>5</v>
      </c>
      <c r="G178" s="3">
        <v>11.965199999999999</v>
      </c>
      <c r="H178" s="8">
        <v>312.54266666666666</v>
      </c>
      <c r="I178" s="9" t="e">
        <f t="shared" si="5"/>
        <v>#DIV/0!</v>
      </c>
    </row>
    <row r="179" spans="1:9" x14ac:dyDescent="0.25">
      <c r="A179" s="7">
        <v>1014001669</v>
      </c>
      <c r="B179" s="4" t="s">
        <v>59</v>
      </c>
      <c r="C179" s="5">
        <v>39.445039999999999</v>
      </c>
      <c r="D179" s="6"/>
      <c r="E179" s="7">
        <v>8</v>
      </c>
      <c r="F179" s="7">
        <v>4</v>
      </c>
      <c r="G179" s="3">
        <v>11.965199999999999</v>
      </c>
      <c r="H179" s="8">
        <v>328.70866666666666</v>
      </c>
      <c r="I179" s="9" t="e">
        <f t="shared" si="5"/>
        <v>#DIV/0!</v>
      </c>
    </row>
    <row r="180" spans="1:9" x14ac:dyDescent="0.25">
      <c r="A180" s="7">
        <v>1014001669</v>
      </c>
      <c r="B180" s="4" t="s">
        <v>64</v>
      </c>
      <c r="C180" s="5">
        <v>66.603920000000002</v>
      </c>
      <c r="D180" s="6"/>
      <c r="E180" s="7">
        <v>864</v>
      </c>
      <c r="F180" s="7">
        <v>7</v>
      </c>
      <c r="G180" s="3">
        <v>11.965199999999999</v>
      </c>
      <c r="H180" s="8">
        <v>555.03266666666673</v>
      </c>
      <c r="I180" s="9" t="e">
        <f t="shared" si="5"/>
        <v>#DIV/0!</v>
      </c>
    </row>
    <row r="181" spans="1:9" x14ac:dyDescent="0.25">
      <c r="A181" s="7">
        <v>1014001669</v>
      </c>
      <c r="B181" s="4" t="s">
        <v>73</v>
      </c>
      <c r="C181" s="5">
        <v>70.483760000000004</v>
      </c>
      <c r="D181" s="6"/>
      <c r="E181" s="7">
        <v>6</v>
      </c>
      <c r="F181" s="7">
        <v>4</v>
      </c>
      <c r="G181" s="3">
        <v>11.965199999999999</v>
      </c>
      <c r="H181" s="8">
        <v>587.36466666666672</v>
      </c>
      <c r="I181" s="9" t="e">
        <f t="shared" si="5"/>
        <v>#DIV/0!</v>
      </c>
    </row>
    <row r="182" spans="1:9" x14ac:dyDescent="0.25">
      <c r="A182" s="7">
        <v>1014001669</v>
      </c>
      <c r="B182" s="4" t="s">
        <v>65</v>
      </c>
      <c r="C182" s="5">
        <v>71.130399999999995</v>
      </c>
      <c r="D182" s="6"/>
      <c r="E182" s="7">
        <v>864</v>
      </c>
      <c r="F182" s="7">
        <v>4</v>
      </c>
      <c r="G182" s="3">
        <v>11.965199999999999</v>
      </c>
      <c r="H182" s="8">
        <v>592.75333333333333</v>
      </c>
      <c r="I182" s="9" t="e">
        <f t="shared" si="5"/>
        <v>#DIV/0!</v>
      </c>
    </row>
    <row r="183" spans="1:9" x14ac:dyDescent="0.25">
      <c r="A183" s="7">
        <v>1014001669</v>
      </c>
      <c r="B183" s="4" t="s">
        <v>74</v>
      </c>
      <c r="C183" s="5">
        <v>71.77704</v>
      </c>
      <c r="D183" s="6"/>
      <c r="E183" s="7">
        <v>8</v>
      </c>
      <c r="F183" s="7">
        <v>6</v>
      </c>
      <c r="G183" s="3">
        <v>11.965199999999999</v>
      </c>
      <c r="H183" s="8">
        <v>598.14200000000005</v>
      </c>
      <c r="I183" s="9" t="e">
        <f t="shared" si="5"/>
        <v>#DIV/0!</v>
      </c>
    </row>
    <row r="184" spans="1:9" x14ac:dyDescent="0.25">
      <c r="A184" s="7">
        <v>1014001669</v>
      </c>
      <c r="B184" s="4" t="s">
        <v>75</v>
      </c>
      <c r="C184" s="5">
        <v>74.363600000000005</v>
      </c>
      <c r="D184" s="6"/>
      <c r="E184" s="7">
        <v>8</v>
      </c>
      <c r="F184" s="7">
        <v>4</v>
      </c>
      <c r="G184" s="3">
        <v>11.965199999999999</v>
      </c>
      <c r="H184" s="8">
        <v>619.69666666666672</v>
      </c>
      <c r="I184" s="9" t="e">
        <f t="shared" si="5"/>
        <v>#DIV/0!</v>
      </c>
    </row>
    <row r="185" spans="1:9" x14ac:dyDescent="0.25">
      <c r="A185" s="7">
        <v>1014001669</v>
      </c>
      <c r="B185" s="4" t="s">
        <v>43</v>
      </c>
      <c r="C185" s="5">
        <v>75.656880000000001</v>
      </c>
      <c r="D185" s="6"/>
      <c r="E185" s="7">
        <v>1</v>
      </c>
      <c r="F185" s="7">
        <v>5</v>
      </c>
      <c r="G185" s="3">
        <v>11.965199999999999</v>
      </c>
      <c r="H185" s="8">
        <v>630.47399999999993</v>
      </c>
      <c r="I185" s="9" t="e">
        <f t="shared" si="5"/>
        <v>#DIV/0!</v>
      </c>
    </row>
    <row r="186" spans="1:9" x14ac:dyDescent="0.25">
      <c r="A186" s="7">
        <v>1014001669</v>
      </c>
      <c r="B186" s="4" t="s">
        <v>31</v>
      </c>
      <c r="C186" s="5">
        <v>80.183359999999993</v>
      </c>
      <c r="D186" s="6"/>
      <c r="E186" s="7">
        <v>30</v>
      </c>
      <c r="F186" s="7">
        <v>2</v>
      </c>
      <c r="G186" s="3">
        <v>11.965199999999999</v>
      </c>
      <c r="H186" s="8">
        <v>668.19466666666654</v>
      </c>
      <c r="I186" s="9" t="e">
        <f t="shared" si="5"/>
        <v>#DIV/0!</v>
      </c>
    </row>
    <row r="187" spans="1:9" x14ac:dyDescent="0.25">
      <c r="A187" s="7">
        <v>1014001669</v>
      </c>
      <c r="B187" s="4" t="s">
        <v>76</v>
      </c>
      <c r="C187" s="5">
        <v>82.769919999999999</v>
      </c>
      <c r="D187" s="6"/>
      <c r="E187" s="7">
        <v>8</v>
      </c>
      <c r="F187" s="7">
        <v>6</v>
      </c>
      <c r="G187" s="3">
        <v>11.965199999999999</v>
      </c>
      <c r="H187" s="8">
        <v>689.74933333333331</v>
      </c>
      <c r="I187" s="9" t="e">
        <f t="shared" si="5"/>
        <v>#DIV/0!</v>
      </c>
    </row>
    <row r="188" spans="1:9" x14ac:dyDescent="0.25">
      <c r="A188" s="7">
        <v>1014001669</v>
      </c>
      <c r="B188" s="4" t="s">
        <v>77</v>
      </c>
      <c r="C188" s="5">
        <v>84.063199999999995</v>
      </c>
      <c r="D188" s="6"/>
      <c r="E188" s="7">
        <v>3</v>
      </c>
      <c r="F188" s="7">
        <v>6</v>
      </c>
      <c r="G188" s="3">
        <v>11.965199999999999</v>
      </c>
      <c r="H188" s="8">
        <v>700.52666666666664</v>
      </c>
      <c r="I188" s="9" t="e">
        <f t="shared" si="5"/>
        <v>#DIV/0!</v>
      </c>
    </row>
    <row r="189" spans="1:9" x14ac:dyDescent="0.25">
      <c r="A189" s="7">
        <v>1014001669</v>
      </c>
      <c r="B189" s="4" t="s">
        <v>78</v>
      </c>
      <c r="C189" s="5">
        <v>126.74144</v>
      </c>
      <c r="D189" s="6"/>
      <c r="E189" s="7">
        <v>4</v>
      </c>
      <c r="F189" s="7">
        <v>7</v>
      </c>
      <c r="G189" s="3">
        <v>11.965199999999999</v>
      </c>
      <c r="H189" s="8">
        <v>1056.1786666666667</v>
      </c>
      <c r="I189" s="9" t="e">
        <f t="shared" si="5"/>
        <v>#DIV/0!</v>
      </c>
    </row>
    <row r="190" spans="1:9" x14ac:dyDescent="0.25">
      <c r="A190" s="7">
        <v>1014001669</v>
      </c>
      <c r="B190" s="4" t="s">
        <v>79</v>
      </c>
      <c r="C190" s="5">
        <v>261.88920000000002</v>
      </c>
      <c r="D190" s="6"/>
      <c r="E190" s="7">
        <v>100</v>
      </c>
      <c r="F190" s="7">
        <v>4</v>
      </c>
      <c r="G190" s="3">
        <v>11.965199999999999</v>
      </c>
      <c r="H190" s="8">
        <v>2182.4100000000003</v>
      </c>
      <c r="I190" s="9" t="e">
        <f t="shared" si="5"/>
        <v>#DIV/0!</v>
      </c>
    </row>
    <row r="191" spans="1:9" x14ac:dyDescent="0.25">
      <c r="A191" s="7">
        <v>1014001669</v>
      </c>
      <c r="B191" s="4" t="s">
        <v>80</v>
      </c>
      <c r="C191" s="5">
        <v>185.58568</v>
      </c>
      <c r="D191" s="6"/>
      <c r="E191" s="7">
        <v>10</v>
      </c>
      <c r="F191" s="7">
        <v>4</v>
      </c>
      <c r="G191" s="3">
        <v>11.965199999999999</v>
      </c>
      <c r="H191" s="8">
        <v>1546.5473333333334</v>
      </c>
      <c r="I191" s="9" t="e">
        <f t="shared" si="5"/>
        <v>#DIV/0!</v>
      </c>
    </row>
    <row r="192" spans="1:9" x14ac:dyDescent="0.25">
      <c r="A192" s="7">
        <v>1014001669</v>
      </c>
      <c r="B192" s="4" t="s">
        <v>81</v>
      </c>
      <c r="C192" s="5">
        <v>205.63151999999999</v>
      </c>
      <c r="D192" s="6"/>
      <c r="E192" s="7">
        <v>4</v>
      </c>
      <c r="F192" s="7">
        <v>4</v>
      </c>
      <c r="G192" s="3">
        <v>11.965199999999999</v>
      </c>
      <c r="H192" s="8">
        <v>1713.596</v>
      </c>
      <c r="I192" s="9" t="e">
        <f t="shared" si="5"/>
        <v>#DIV/0!</v>
      </c>
    </row>
    <row r="193" spans="1:9" x14ac:dyDescent="0.25">
      <c r="A193" s="7">
        <v>1014001669</v>
      </c>
      <c r="B193" s="4" t="s">
        <v>82</v>
      </c>
      <c r="C193" s="5">
        <v>259.30264</v>
      </c>
      <c r="D193" s="6"/>
      <c r="E193" s="7">
        <v>4</v>
      </c>
      <c r="F193" s="7">
        <v>2</v>
      </c>
      <c r="G193" s="3">
        <v>11.965199999999999</v>
      </c>
      <c r="H193" s="8">
        <v>2160.8553333333334</v>
      </c>
      <c r="I193" s="9" t="e">
        <f t="shared" si="5"/>
        <v>#DIV/0!</v>
      </c>
    </row>
    <row r="194" spans="1:9" x14ac:dyDescent="0.25">
      <c r="A194" s="7">
        <v>1014001669</v>
      </c>
      <c r="B194" s="4" t="s">
        <v>83</v>
      </c>
      <c r="C194" s="5">
        <v>238.61016000000001</v>
      </c>
      <c r="D194" s="6"/>
      <c r="E194" s="7">
        <v>100</v>
      </c>
      <c r="F194" s="7">
        <v>4</v>
      </c>
      <c r="G194" s="3">
        <v>11.965199999999999</v>
      </c>
      <c r="H194" s="8">
        <v>1988.4180000000001</v>
      </c>
      <c r="I194" s="9" t="e">
        <f t="shared" si="5"/>
        <v>#DIV/0!</v>
      </c>
    </row>
    <row r="195" spans="1:9" x14ac:dyDescent="0.25">
      <c r="A195" t="s">
        <v>84</v>
      </c>
      <c r="B195" t="s">
        <v>27</v>
      </c>
      <c r="C195" s="1">
        <v>16.812639999999998</v>
      </c>
      <c r="D195" s="2"/>
      <c r="E195" s="16">
        <v>16</v>
      </c>
      <c r="F195" s="16">
        <v>7</v>
      </c>
      <c r="G195" s="3">
        <v>9.1213999999999995</v>
      </c>
      <c r="H195" s="8">
        <v>140.10533333333333</v>
      </c>
      <c r="I195" s="9" t="e">
        <f t="shared" si="5"/>
        <v>#DIV/0!</v>
      </c>
    </row>
    <row r="196" spans="1:9" x14ac:dyDescent="0.25">
      <c r="A196" t="s">
        <v>84</v>
      </c>
      <c r="B196" t="s">
        <v>10</v>
      </c>
      <c r="C196" s="1">
        <v>21.985759999999999</v>
      </c>
      <c r="D196" s="2"/>
      <c r="E196" s="16">
        <v>170</v>
      </c>
      <c r="F196" s="16">
        <v>2</v>
      </c>
      <c r="G196" s="3">
        <v>9.1213999999999995</v>
      </c>
      <c r="H196" s="8">
        <v>183.21466666666666</v>
      </c>
      <c r="I196" s="9" t="e">
        <f t="shared" si="5"/>
        <v>#DIV/0!</v>
      </c>
    </row>
    <row r="197" spans="1:9" x14ac:dyDescent="0.25">
      <c r="A197" t="s">
        <v>84</v>
      </c>
      <c r="B197" t="s">
        <v>11</v>
      </c>
      <c r="C197" s="1">
        <v>21.985759999999999</v>
      </c>
      <c r="D197" s="2"/>
      <c r="E197" s="16">
        <v>181</v>
      </c>
      <c r="F197" s="16">
        <v>4</v>
      </c>
      <c r="G197" s="3">
        <v>9.1213999999999995</v>
      </c>
      <c r="H197" s="8">
        <v>183.21466666666666</v>
      </c>
      <c r="I197" s="9" t="e">
        <f t="shared" si="5"/>
        <v>#DIV/0!</v>
      </c>
    </row>
    <row r="198" spans="1:9" x14ac:dyDescent="0.25">
      <c r="A198" t="s">
        <v>84</v>
      </c>
      <c r="B198" s="17" t="s">
        <v>17</v>
      </c>
      <c r="C198" s="18">
        <v>21.985759999999999</v>
      </c>
      <c r="D198" s="19">
        <v>12</v>
      </c>
      <c r="E198" s="20">
        <v>328</v>
      </c>
      <c r="F198" s="20">
        <v>4</v>
      </c>
      <c r="G198" s="14">
        <v>9.1213999999999995</v>
      </c>
      <c r="H198" s="15">
        <v>183.21466666666666</v>
      </c>
      <c r="I198" s="9">
        <f t="shared" ref="I198:I258" si="6">(C198*100/D198)/100</f>
        <v>1.8321466666666666</v>
      </c>
    </row>
    <row r="199" spans="1:9" x14ac:dyDescent="0.25">
      <c r="A199" t="s">
        <v>84</v>
      </c>
      <c r="B199" t="s">
        <v>14</v>
      </c>
      <c r="C199" s="1">
        <v>23.92568</v>
      </c>
      <c r="D199" s="2"/>
      <c r="E199" s="16">
        <v>578</v>
      </c>
      <c r="F199" s="16">
        <v>6</v>
      </c>
      <c r="G199" s="3">
        <v>9.1213999999999995</v>
      </c>
      <c r="H199" s="8">
        <v>199.38066666666668</v>
      </c>
      <c r="I199" s="9" t="e">
        <f t="shared" si="6"/>
        <v>#DIV/0!</v>
      </c>
    </row>
    <row r="200" spans="1:9" x14ac:dyDescent="0.25">
      <c r="A200" t="s">
        <v>84</v>
      </c>
      <c r="B200" t="s">
        <v>62</v>
      </c>
      <c r="C200" s="1">
        <v>24.572320000000001</v>
      </c>
      <c r="D200" s="2"/>
      <c r="E200" s="16">
        <v>578</v>
      </c>
      <c r="F200" s="16">
        <v>4</v>
      </c>
      <c r="G200" s="3">
        <v>9.1213999999999995</v>
      </c>
      <c r="H200" s="8">
        <v>204.76933333333335</v>
      </c>
      <c r="I200" s="9" t="e">
        <f t="shared" si="6"/>
        <v>#DIV/0!</v>
      </c>
    </row>
    <row r="201" spans="1:9" x14ac:dyDescent="0.25">
      <c r="A201" t="s">
        <v>84</v>
      </c>
      <c r="B201" t="s">
        <v>15</v>
      </c>
      <c r="C201" s="1">
        <v>25.218959999999999</v>
      </c>
      <c r="D201" s="2"/>
      <c r="E201" s="16">
        <v>170</v>
      </c>
      <c r="F201" s="16">
        <v>4</v>
      </c>
      <c r="G201" s="3">
        <v>9.1213999999999995</v>
      </c>
      <c r="H201" s="8">
        <v>210.15799999999999</v>
      </c>
      <c r="I201" s="9" t="e">
        <f t="shared" si="6"/>
        <v>#DIV/0!</v>
      </c>
    </row>
    <row r="202" spans="1:9" x14ac:dyDescent="0.25">
      <c r="A202" t="s">
        <v>84</v>
      </c>
      <c r="B202" t="s">
        <v>46</v>
      </c>
      <c r="C202" s="1">
        <v>25.865600000000001</v>
      </c>
      <c r="D202" s="2"/>
      <c r="E202" s="16">
        <v>393</v>
      </c>
      <c r="F202" s="16">
        <v>4</v>
      </c>
      <c r="G202" s="3">
        <v>9.1213999999999995</v>
      </c>
      <c r="H202" s="8">
        <v>215.54666666666668</v>
      </c>
      <c r="I202" s="9" t="e">
        <f t="shared" si="6"/>
        <v>#DIV/0!</v>
      </c>
    </row>
    <row r="203" spans="1:9" x14ac:dyDescent="0.25">
      <c r="A203" t="s">
        <v>84</v>
      </c>
      <c r="B203" t="s">
        <v>26</v>
      </c>
      <c r="C203" s="1">
        <v>27.15888</v>
      </c>
      <c r="D203" s="2"/>
      <c r="E203" s="16">
        <v>393</v>
      </c>
      <c r="F203" s="16">
        <v>4</v>
      </c>
      <c r="G203" s="3">
        <v>9.1213999999999995</v>
      </c>
      <c r="H203" s="8">
        <v>226.32400000000001</v>
      </c>
      <c r="I203" s="9" t="e">
        <f t="shared" si="6"/>
        <v>#DIV/0!</v>
      </c>
    </row>
    <row r="204" spans="1:9" x14ac:dyDescent="0.25">
      <c r="A204" t="s">
        <v>84</v>
      </c>
      <c r="B204" t="s">
        <v>54</v>
      </c>
      <c r="C204" s="1">
        <v>31.685359999999999</v>
      </c>
      <c r="D204" s="2"/>
      <c r="E204" s="16">
        <v>50</v>
      </c>
      <c r="F204" s="16">
        <v>7</v>
      </c>
      <c r="G204" s="3">
        <v>9.1213999999999995</v>
      </c>
      <c r="H204" s="8">
        <v>264.04466666666667</v>
      </c>
      <c r="I204" s="9" t="e">
        <f t="shared" si="6"/>
        <v>#DIV/0!</v>
      </c>
    </row>
    <row r="205" spans="1:9" x14ac:dyDescent="0.25">
      <c r="A205" t="s">
        <v>84</v>
      </c>
      <c r="B205" t="s">
        <v>47</v>
      </c>
      <c r="C205" s="1">
        <v>34.271920000000001</v>
      </c>
      <c r="D205" s="2"/>
      <c r="E205" s="16">
        <v>16</v>
      </c>
      <c r="F205" s="16">
        <v>6</v>
      </c>
      <c r="G205" s="3">
        <v>9.1213999999999995</v>
      </c>
      <c r="H205" s="8">
        <v>285.59933333333333</v>
      </c>
      <c r="I205" s="9" t="e">
        <f t="shared" si="6"/>
        <v>#DIV/0!</v>
      </c>
    </row>
    <row r="206" spans="1:9" x14ac:dyDescent="0.25">
      <c r="A206" t="s">
        <v>84</v>
      </c>
      <c r="B206" t="s">
        <v>56</v>
      </c>
      <c r="C206" s="1">
        <v>35.565199999999997</v>
      </c>
      <c r="D206" s="2"/>
      <c r="E206" s="16">
        <v>50</v>
      </c>
      <c r="F206" s="16">
        <v>2</v>
      </c>
      <c r="G206" s="3">
        <v>9.1213999999999995</v>
      </c>
      <c r="H206" s="8">
        <v>296.37666666666667</v>
      </c>
      <c r="I206" s="9" t="e">
        <f t="shared" si="6"/>
        <v>#DIV/0!</v>
      </c>
    </row>
    <row r="207" spans="1:9" x14ac:dyDescent="0.25">
      <c r="A207" t="s">
        <v>84</v>
      </c>
      <c r="B207" t="s">
        <v>85</v>
      </c>
      <c r="C207" s="1">
        <v>40.091679999999997</v>
      </c>
      <c r="D207" s="2"/>
      <c r="E207" s="16">
        <v>2</v>
      </c>
      <c r="F207" s="16">
        <v>7</v>
      </c>
      <c r="G207" s="3">
        <v>9.1213999999999995</v>
      </c>
      <c r="H207" s="8">
        <v>334.09733333333327</v>
      </c>
      <c r="I207" s="9" t="e">
        <f t="shared" si="6"/>
        <v>#DIV/0!</v>
      </c>
    </row>
    <row r="208" spans="1:9" x14ac:dyDescent="0.25">
      <c r="A208" t="s">
        <v>84</v>
      </c>
      <c r="B208" t="s">
        <v>57</v>
      </c>
      <c r="C208" s="1">
        <v>44.618160000000003</v>
      </c>
      <c r="D208" s="2"/>
      <c r="E208" s="16">
        <v>2</v>
      </c>
      <c r="F208" s="16">
        <v>7</v>
      </c>
      <c r="G208" s="3">
        <v>9.1213999999999995</v>
      </c>
      <c r="H208" s="8">
        <v>371.81800000000004</v>
      </c>
      <c r="I208" s="9" t="e">
        <f t="shared" si="6"/>
        <v>#DIV/0!</v>
      </c>
    </row>
    <row r="209" spans="1:9" x14ac:dyDescent="0.25">
      <c r="A209" t="s">
        <v>84</v>
      </c>
      <c r="B209" t="s">
        <v>31</v>
      </c>
      <c r="C209" s="1">
        <v>71.77704</v>
      </c>
      <c r="D209" s="2"/>
      <c r="E209" s="16">
        <v>30</v>
      </c>
      <c r="F209" s="16">
        <v>2</v>
      </c>
      <c r="G209" s="3">
        <v>9.1213999999999995</v>
      </c>
      <c r="H209" s="8">
        <v>598.14200000000005</v>
      </c>
      <c r="I209" s="9" t="e">
        <f t="shared" si="6"/>
        <v>#DIV/0!</v>
      </c>
    </row>
    <row r="210" spans="1:9" x14ac:dyDescent="0.25">
      <c r="A210" t="s">
        <v>84</v>
      </c>
      <c r="B210" t="s">
        <v>86</v>
      </c>
      <c r="C210" s="1">
        <v>73.070319999999995</v>
      </c>
      <c r="D210" s="2"/>
      <c r="E210" s="16">
        <v>23</v>
      </c>
      <c r="F210" s="16">
        <v>6</v>
      </c>
      <c r="G210" s="3">
        <v>9.1213999999999995</v>
      </c>
      <c r="H210" s="8">
        <v>608.91933333333327</v>
      </c>
      <c r="I210" s="9" t="e">
        <f t="shared" si="6"/>
        <v>#DIV/0!</v>
      </c>
    </row>
    <row r="211" spans="1:9" x14ac:dyDescent="0.25">
      <c r="A211" t="s">
        <v>84</v>
      </c>
      <c r="B211" t="s">
        <v>87</v>
      </c>
      <c r="C211" s="1">
        <v>83.416560000000004</v>
      </c>
      <c r="D211" s="2"/>
      <c r="E211" s="16">
        <v>2</v>
      </c>
      <c r="F211" s="16">
        <v>6</v>
      </c>
      <c r="G211" s="3">
        <v>9.1213999999999995</v>
      </c>
      <c r="H211" s="8">
        <v>695.13800000000003</v>
      </c>
      <c r="I211" s="9" t="e">
        <f t="shared" si="6"/>
        <v>#DIV/0!</v>
      </c>
    </row>
    <row r="212" spans="1:9" x14ac:dyDescent="0.25">
      <c r="A212" t="s">
        <v>84</v>
      </c>
      <c r="B212" t="s">
        <v>28</v>
      </c>
      <c r="C212" s="1">
        <v>135.7944</v>
      </c>
      <c r="D212" s="2"/>
      <c r="E212" s="16">
        <v>550</v>
      </c>
      <c r="F212" s="16">
        <v>4</v>
      </c>
      <c r="G212" s="3">
        <v>9.1213999999999995</v>
      </c>
      <c r="H212" s="8">
        <v>1131.6200000000001</v>
      </c>
      <c r="I212" s="9" t="e">
        <f t="shared" si="6"/>
        <v>#DIV/0!</v>
      </c>
    </row>
    <row r="213" spans="1:9" x14ac:dyDescent="0.25">
      <c r="A213" s="7">
        <v>1068020002</v>
      </c>
      <c r="B213" s="10" t="s">
        <v>17</v>
      </c>
      <c r="C213" s="11">
        <v>24.572320000000001</v>
      </c>
      <c r="D213" s="12">
        <v>14</v>
      </c>
      <c r="E213" s="13">
        <v>25</v>
      </c>
      <c r="F213" s="13">
        <v>4</v>
      </c>
      <c r="G213" s="14">
        <v>3.121290322580645</v>
      </c>
      <c r="H213" s="15">
        <v>175.51657142857144</v>
      </c>
      <c r="I213" s="9">
        <f t="shared" si="6"/>
        <v>1.7551657142857144</v>
      </c>
    </row>
    <row r="214" spans="1:9" x14ac:dyDescent="0.25">
      <c r="A214" s="7">
        <v>1068020002</v>
      </c>
      <c r="B214" s="4" t="s">
        <v>62</v>
      </c>
      <c r="C214" s="5">
        <v>25.865600000000001</v>
      </c>
      <c r="D214" s="6"/>
      <c r="E214" s="7">
        <v>24</v>
      </c>
      <c r="F214" s="7">
        <v>4</v>
      </c>
      <c r="G214" s="3">
        <v>3.121290322580645</v>
      </c>
      <c r="H214" s="8">
        <v>184.75428571428571</v>
      </c>
      <c r="I214" s="9" t="e">
        <f t="shared" si="6"/>
        <v>#DIV/0!</v>
      </c>
    </row>
    <row r="215" spans="1:9" x14ac:dyDescent="0.25">
      <c r="A215" s="7">
        <v>1068020002</v>
      </c>
      <c r="B215" s="4" t="s">
        <v>14</v>
      </c>
      <c r="C215" s="5">
        <v>27.805520000000001</v>
      </c>
      <c r="D215" s="6"/>
      <c r="E215" s="7">
        <v>29</v>
      </c>
      <c r="F215" s="7">
        <v>6</v>
      </c>
      <c r="G215" s="3">
        <v>3.121290322580645</v>
      </c>
      <c r="H215" s="8">
        <v>198.61085714285716</v>
      </c>
      <c r="I215" s="9" t="e">
        <f t="shared" si="6"/>
        <v>#DIV/0!</v>
      </c>
    </row>
    <row r="216" spans="1:9" x14ac:dyDescent="0.25">
      <c r="A216" s="7">
        <v>1068020002</v>
      </c>
      <c r="B216" s="4" t="s">
        <v>64</v>
      </c>
      <c r="C216" s="5">
        <v>66.603920000000002</v>
      </c>
      <c r="D216" s="6"/>
      <c r="E216" s="7">
        <v>598</v>
      </c>
      <c r="F216" s="7">
        <v>7</v>
      </c>
      <c r="G216" s="3">
        <v>3.121290322580645</v>
      </c>
      <c r="H216" s="8">
        <v>475.74228571428574</v>
      </c>
      <c r="I216" s="9" t="e">
        <f t="shared" si="6"/>
        <v>#DIV/0!</v>
      </c>
    </row>
    <row r="217" spans="1:9" x14ac:dyDescent="0.25">
      <c r="A217" s="7">
        <v>1068020002</v>
      </c>
      <c r="B217" s="4" t="s">
        <v>46</v>
      </c>
      <c r="C217" s="5">
        <v>67.250559999999993</v>
      </c>
      <c r="D217" s="6"/>
      <c r="E217" s="7">
        <v>29</v>
      </c>
      <c r="F217" s="7">
        <v>4</v>
      </c>
      <c r="G217" s="3">
        <v>3.121290322580645</v>
      </c>
      <c r="H217" s="8">
        <v>480.3611428571428</v>
      </c>
      <c r="I217" s="9" t="e">
        <f t="shared" si="6"/>
        <v>#DIV/0!</v>
      </c>
    </row>
    <row r="218" spans="1:9" x14ac:dyDescent="0.25">
      <c r="A218" s="7">
        <v>1068020002</v>
      </c>
      <c r="B218" s="4" t="s">
        <v>26</v>
      </c>
      <c r="C218" s="5">
        <v>71.130399999999995</v>
      </c>
      <c r="D218" s="6"/>
      <c r="E218" s="7">
        <v>29</v>
      </c>
      <c r="F218" s="7">
        <v>4</v>
      </c>
      <c r="G218" s="3">
        <v>3.121290322580645</v>
      </c>
      <c r="H218" s="8">
        <v>508.07428571428568</v>
      </c>
      <c r="I218" s="9" t="e">
        <f t="shared" si="6"/>
        <v>#DIV/0!</v>
      </c>
    </row>
    <row r="219" spans="1:9" x14ac:dyDescent="0.25">
      <c r="A219" s="7">
        <v>1068020002</v>
      </c>
      <c r="B219" s="4" t="s">
        <v>65</v>
      </c>
      <c r="C219" s="5">
        <v>71.130399999999995</v>
      </c>
      <c r="D219" s="6"/>
      <c r="E219" s="7">
        <v>598</v>
      </c>
      <c r="F219" s="7">
        <v>4</v>
      </c>
      <c r="G219" s="3">
        <v>3.121290322580645</v>
      </c>
      <c r="H219" s="8">
        <v>508.07428571428568</v>
      </c>
      <c r="I219" s="9" t="e">
        <f t="shared" si="6"/>
        <v>#DIV/0!</v>
      </c>
    </row>
    <row r="220" spans="1:9" x14ac:dyDescent="0.25">
      <c r="A220" s="7">
        <v>1068020002</v>
      </c>
      <c r="B220" s="4" t="s">
        <v>42</v>
      </c>
      <c r="C220" s="5">
        <v>139.02760000000001</v>
      </c>
      <c r="D220" s="6"/>
      <c r="E220" s="7">
        <v>5</v>
      </c>
      <c r="F220" s="7">
        <v>6</v>
      </c>
      <c r="G220" s="3">
        <v>3.121290322580645</v>
      </c>
      <c r="H220" s="8">
        <v>993.0542857142857</v>
      </c>
      <c r="I220" s="9" t="e">
        <f t="shared" si="6"/>
        <v>#DIV/0!</v>
      </c>
    </row>
    <row r="221" spans="1:9" x14ac:dyDescent="0.25">
      <c r="A221" s="16">
        <v>1064001045</v>
      </c>
      <c r="B221" t="s">
        <v>10</v>
      </c>
      <c r="C221" s="1">
        <v>21.339120000000001</v>
      </c>
      <c r="D221" s="2"/>
      <c r="E221" s="16">
        <v>153</v>
      </c>
      <c r="F221" s="16">
        <v>2</v>
      </c>
      <c r="G221" s="3">
        <v>13.562133333333334</v>
      </c>
      <c r="H221" s="8">
        <v>152.42228571428572</v>
      </c>
      <c r="I221" s="9" t="e">
        <f t="shared" si="6"/>
        <v>#DIV/0!</v>
      </c>
    </row>
    <row r="222" spans="1:9" x14ac:dyDescent="0.25">
      <c r="A222" s="16">
        <v>1064001045</v>
      </c>
      <c r="B222" t="s">
        <v>11</v>
      </c>
      <c r="C222" s="1">
        <v>21.339120000000001</v>
      </c>
      <c r="D222" s="2"/>
      <c r="E222" s="16">
        <v>259</v>
      </c>
      <c r="F222" s="16">
        <v>4</v>
      </c>
      <c r="G222" s="3">
        <v>13.562133333333334</v>
      </c>
      <c r="H222" s="8">
        <v>152.42228571428572</v>
      </c>
      <c r="I222" s="9" t="e">
        <f t="shared" si="6"/>
        <v>#DIV/0!</v>
      </c>
    </row>
    <row r="223" spans="1:9" x14ac:dyDescent="0.25">
      <c r="A223" s="16">
        <v>1064001045</v>
      </c>
      <c r="B223" t="s">
        <v>45</v>
      </c>
      <c r="C223" s="1">
        <v>21.339120000000001</v>
      </c>
      <c r="D223" s="2"/>
      <c r="E223" s="16">
        <v>33</v>
      </c>
      <c r="F223" s="16">
        <v>6</v>
      </c>
      <c r="G223" s="3">
        <v>13.562133333333334</v>
      </c>
      <c r="H223" s="8">
        <v>152.42228571428572</v>
      </c>
      <c r="I223" s="9" t="e">
        <f t="shared" si="6"/>
        <v>#DIV/0!</v>
      </c>
    </row>
    <row r="224" spans="1:9" x14ac:dyDescent="0.25">
      <c r="A224" s="16">
        <v>1064001045</v>
      </c>
      <c r="B224" t="s">
        <v>14</v>
      </c>
      <c r="C224" s="1">
        <v>22.632400000000001</v>
      </c>
      <c r="D224" s="2"/>
      <c r="E224" s="16">
        <v>264</v>
      </c>
      <c r="F224" s="16">
        <v>6</v>
      </c>
      <c r="G224" s="3">
        <v>13.562133333333334</v>
      </c>
      <c r="H224" s="8">
        <v>161.66</v>
      </c>
      <c r="I224" s="9" t="e">
        <f t="shared" si="6"/>
        <v>#DIV/0!</v>
      </c>
    </row>
    <row r="225" spans="1:9" x14ac:dyDescent="0.25">
      <c r="A225" s="16">
        <v>1064001045</v>
      </c>
      <c r="B225" t="s">
        <v>15</v>
      </c>
      <c r="C225" s="1">
        <v>23.92568</v>
      </c>
      <c r="D225" s="2"/>
      <c r="E225" s="16">
        <v>153</v>
      </c>
      <c r="F225" s="16">
        <v>4</v>
      </c>
      <c r="G225" s="3">
        <v>13.562133333333334</v>
      </c>
      <c r="H225" s="8">
        <v>170.89771428571427</v>
      </c>
      <c r="I225" s="9" t="e">
        <f t="shared" si="6"/>
        <v>#DIV/0!</v>
      </c>
    </row>
    <row r="226" spans="1:9" x14ac:dyDescent="0.25">
      <c r="A226" s="16">
        <v>1064001045</v>
      </c>
      <c r="B226" s="17" t="s">
        <v>17</v>
      </c>
      <c r="C226" s="18">
        <v>24.572320000000001</v>
      </c>
      <c r="D226" s="19">
        <v>14</v>
      </c>
      <c r="E226" s="20">
        <v>239</v>
      </c>
      <c r="F226" s="20">
        <v>4</v>
      </c>
      <c r="G226" s="14">
        <v>13.562133333333334</v>
      </c>
      <c r="H226" s="15">
        <v>175.51657142857144</v>
      </c>
      <c r="I226" s="9">
        <f t="shared" si="6"/>
        <v>1.7551657142857144</v>
      </c>
    </row>
    <row r="227" spans="1:9" x14ac:dyDescent="0.25">
      <c r="A227" s="16">
        <v>1064001045</v>
      </c>
      <c r="B227" t="s">
        <v>88</v>
      </c>
      <c r="C227" s="1">
        <v>24.572320000000001</v>
      </c>
      <c r="D227" s="2"/>
      <c r="E227" s="16">
        <v>73</v>
      </c>
      <c r="F227" s="16">
        <v>6</v>
      </c>
      <c r="G227" s="3">
        <v>13.562133333333334</v>
      </c>
      <c r="H227" s="8">
        <v>175.51657142857144</v>
      </c>
      <c r="I227" s="9" t="e">
        <f t="shared" si="6"/>
        <v>#DIV/0!</v>
      </c>
    </row>
    <row r="228" spans="1:9" x14ac:dyDescent="0.25">
      <c r="A228" s="16">
        <v>1064001045</v>
      </c>
      <c r="B228" t="s">
        <v>52</v>
      </c>
      <c r="C228" s="1">
        <v>25.865600000000001</v>
      </c>
      <c r="D228" s="2"/>
      <c r="E228" s="16">
        <v>251</v>
      </c>
      <c r="F228" s="16">
        <v>4</v>
      </c>
      <c r="G228" s="3">
        <v>13.562133333333334</v>
      </c>
      <c r="H228" s="8">
        <v>184.75428571428571</v>
      </c>
      <c r="I228" s="9" t="e">
        <f t="shared" si="6"/>
        <v>#DIV/0!</v>
      </c>
    </row>
    <row r="229" spans="1:9" x14ac:dyDescent="0.25">
      <c r="A229" s="16">
        <v>1064001045</v>
      </c>
      <c r="B229" t="s">
        <v>12</v>
      </c>
      <c r="C229" s="1">
        <v>25.865600000000001</v>
      </c>
      <c r="D229" s="2"/>
      <c r="E229" s="16">
        <v>374</v>
      </c>
      <c r="F229" s="16">
        <v>4</v>
      </c>
      <c r="G229" s="3">
        <v>13.562133333333334</v>
      </c>
      <c r="H229" s="8">
        <v>184.75428571428571</v>
      </c>
      <c r="I229" s="9" t="e">
        <f t="shared" si="6"/>
        <v>#DIV/0!</v>
      </c>
    </row>
    <row r="230" spans="1:9" x14ac:dyDescent="0.25">
      <c r="A230" s="16">
        <v>1064001045</v>
      </c>
      <c r="B230" t="s">
        <v>53</v>
      </c>
      <c r="C230" s="1">
        <v>25.865600000000001</v>
      </c>
      <c r="D230" s="2"/>
      <c r="E230" s="16">
        <v>251</v>
      </c>
      <c r="F230" s="16">
        <v>4</v>
      </c>
      <c r="G230" s="3">
        <v>13.562133333333334</v>
      </c>
      <c r="H230" s="8">
        <v>184.75428571428571</v>
      </c>
      <c r="I230" s="9" t="e">
        <f t="shared" si="6"/>
        <v>#DIV/0!</v>
      </c>
    </row>
    <row r="231" spans="1:9" x14ac:dyDescent="0.25">
      <c r="A231" s="16">
        <v>1064001045</v>
      </c>
      <c r="B231" t="s">
        <v>69</v>
      </c>
      <c r="C231" s="1">
        <v>27.15888</v>
      </c>
      <c r="D231" s="2"/>
      <c r="E231" s="16">
        <v>24</v>
      </c>
      <c r="F231" s="16">
        <v>2</v>
      </c>
      <c r="G231" s="3">
        <v>13.562133333333334</v>
      </c>
      <c r="H231" s="8">
        <v>193.99200000000002</v>
      </c>
      <c r="I231" s="9" t="e">
        <f t="shared" si="6"/>
        <v>#DIV/0!</v>
      </c>
    </row>
    <row r="232" spans="1:9" x14ac:dyDescent="0.25">
      <c r="A232" s="16">
        <v>1064001045</v>
      </c>
      <c r="B232" t="s">
        <v>33</v>
      </c>
      <c r="C232" s="1">
        <v>27.15888</v>
      </c>
      <c r="D232" s="2"/>
      <c r="E232" s="16">
        <v>15</v>
      </c>
      <c r="F232" s="16">
        <v>4</v>
      </c>
      <c r="G232" s="3">
        <v>13.562133333333334</v>
      </c>
      <c r="H232" s="8">
        <v>193.99200000000002</v>
      </c>
      <c r="I232" s="9" t="e">
        <f t="shared" si="6"/>
        <v>#DIV/0!</v>
      </c>
    </row>
    <row r="233" spans="1:9" x14ac:dyDescent="0.25">
      <c r="A233" s="16">
        <v>1064001045</v>
      </c>
      <c r="B233" t="s">
        <v>27</v>
      </c>
      <c r="C233" s="1">
        <v>27.805520000000001</v>
      </c>
      <c r="D233" s="2"/>
      <c r="E233" s="16">
        <v>82</v>
      </c>
      <c r="F233" s="16">
        <v>7</v>
      </c>
      <c r="G233" s="3">
        <v>13.562133333333334</v>
      </c>
      <c r="H233" s="8">
        <v>198.61085714285716</v>
      </c>
      <c r="I233" s="9" t="e">
        <f t="shared" si="6"/>
        <v>#DIV/0!</v>
      </c>
    </row>
    <row r="234" spans="1:9" x14ac:dyDescent="0.25">
      <c r="A234" s="16">
        <v>1064001045</v>
      </c>
      <c r="B234" t="s">
        <v>18</v>
      </c>
      <c r="C234" s="1">
        <v>28.452159999999999</v>
      </c>
      <c r="D234" s="2"/>
      <c r="E234" s="16">
        <v>394</v>
      </c>
      <c r="F234" s="16">
        <v>6</v>
      </c>
      <c r="G234" s="3">
        <v>13.562133333333334</v>
      </c>
      <c r="H234" s="8">
        <v>203.22971428571429</v>
      </c>
      <c r="I234" s="9" t="e">
        <f t="shared" si="6"/>
        <v>#DIV/0!</v>
      </c>
    </row>
    <row r="235" spans="1:9" x14ac:dyDescent="0.25">
      <c r="A235" s="16">
        <v>1064001045</v>
      </c>
      <c r="B235" t="s">
        <v>23</v>
      </c>
      <c r="C235" s="1">
        <v>29.098800000000001</v>
      </c>
      <c r="D235" s="2"/>
      <c r="E235" s="16">
        <v>79</v>
      </c>
      <c r="F235" s="16">
        <v>4</v>
      </c>
      <c r="G235" s="3">
        <v>13.562133333333334</v>
      </c>
      <c r="H235" s="8">
        <v>207.84857142857143</v>
      </c>
      <c r="I235" s="9" t="e">
        <f t="shared" si="6"/>
        <v>#DIV/0!</v>
      </c>
    </row>
    <row r="236" spans="1:9" x14ac:dyDescent="0.25">
      <c r="A236" s="16">
        <v>1064001045</v>
      </c>
      <c r="B236" t="s">
        <v>46</v>
      </c>
      <c r="C236" s="1">
        <v>29.098800000000001</v>
      </c>
      <c r="D236" s="2"/>
      <c r="E236" s="16">
        <v>188</v>
      </c>
      <c r="F236" s="16">
        <v>4</v>
      </c>
      <c r="G236" s="3">
        <v>13.562133333333334</v>
      </c>
      <c r="H236" s="8">
        <v>207.84857142857143</v>
      </c>
      <c r="I236" s="9" t="e">
        <f t="shared" si="6"/>
        <v>#DIV/0!</v>
      </c>
    </row>
    <row r="237" spans="1:9" x14ac:dyDescent="0.25">
      <c r="A237" s="16">
        <v>1064001045</v>
      </c>
      <c r="B237" t="s">
        <v>89</v>
      </c>
      <c r="C237" s="1">
        <v>29.098800000000001</v>
      </c>
      <c r="D237" s="2"/>
      <c r="E237" s="16">
        <v>10</v>
      </c>
      <c r="F237" s="16">
        <v>6</v>
      </c>
      <c r="G237" s="3">
        <v>13.562133333333334</v>
      </c>
      <c r="H237" s="8">
        <v>207.84857142857143</v>
      </c>
      <c r="I237" s="9" t="e">
        <f t="shared" si="6"/>
        <v>#DIV/0!</v>
      </c>
    </row>
    <row r="238" spans="1:9" x14ac:dyDescent="0.25">
      <c r="A238" s="16">
        <v>1064001045</v>
      </c>
      <c r="B238" t="s">
        <v>26</v>
      </c>
      <c r="C238" s="1">
        <v>30.39208</v>
      </c>
      <c r="D238" s="2"/>
      <c r="E238" s="16">
        <v>188</v>
      </c>
      <c r="F238" s="16">
        <v>4</v>
      </c>
      <c r="G238" s="3">
        <v>13.562133333333334</v>
      </c>
      <c r="H238" s="8">
        <v>217.08628571428571</v>
      </c>
      <c r="I238" s="9" t="e">
        <f t="shared" si="6"/>
        <v>#DIV/0!</v>
      </c>
    </row>
    <row r="239" spans="1:9" x14ac:dyDescent="0.25">
      <c r="A239" s="16">
        <v>1064001045</v>
      </c>
      <c r="B239" t="s">
        <v>90</v>
      </c>
      <c r="C239" s="1">
        <v>35.565199999999997</v>
      </c>
      <c r="D239" s="2"/>
      <c r="E239" s="16">
        <v>82</v>
      </c>
      <c r="F239" s="16">
        <v>2</v>
      </c>
      <c r="G239" s="3">
        <v>13.562133333333334</v>
      </c>
      <c r="H239" s="8">
        <v>254.03714285714284</v>
      </c>
      <c r="I239" s="9" t="e">
        <f t="shared" si="6"/>
        <v>#DIV/0!</v>
      </c>
    </row>
    <row r="240" spans="1:9" x14ac:dyDescent="0.25">
      <c r="A240" s="16">
        <v>1064001045</v>
      </c>
      <c r="B240" t="s">
        <v>72</v>
      </c>
      <c r="C240" s="1">
        <v>36.85848</v>
      </c>
      <c r="D240" s="2"/>
      <c r="E240" s="16">
        <v>40</v>
      </c>
      <c r="F240" s="16">
        <v>5</v>
      </c>
      <c r="G240" s="3">
        <v>13.562133333333334</v>
      </c>
      <c r="H240" s="8">
        <v>263.27485714285717</v>
      </c>
      <c r="I240" s="9" t="e">
        <f t="shared" si="6"/>
        <v>#DIV/0!</v>
      </c>
    </row>
    <row r="241" spans="1:9" x14ac:dyDescent="0.25">
      <c r="A241" s="16">
        <v>1064001045</v>
      </c>
      <c r="B241" t="s">
        <v>39</v>
      </c>
      <c r="C241" s="1">
        <v>40.738320000000002</v>
      </c>
      <c r="D241" s="2"/>
      <c r="E241" s="16">
        <v>1</v>
      </c>
      <c r="F241" s="16">
        <v>4</v>
      </c>
      <c r="G241" s="3">
        <v>13.562133333333334</v>
      </c>
      <c r="H241" s="8">
        <v>290.988</v>
      </c>
      <c r="I241" s="9" t="e">
        <f t="shared" si="6"/>
        <v>#DIV/0!</v>
      </c>
    </row>
    <row r="242" spans="1:9" x14ac:dyDescent="0.25">
      <c r="A242" s="16">
        <v>1064001045</v>
      </c>
      <c r="B242" t="s">
        <v>49</v>
      </c>
      <c r="C242" s="1">
        <v>40.738320000000002</v>
      </c>
      <c r="D242" s="2"/>
      <c r="E242" s="16">
        <v>4</v>
      </c>
      <c r="F242" s="16">
        <v>5</v>
      </c>
      <c r="G242" s="3">
        <v>13.562133333333334</v>
      </c>
      <c r="H242" s="8">
        <v>290.988</v>
      </c>
      <c r="I242" s="9" t="e">
        <f t="shared" si="6"/>
        <v>#DIV/0!</v>
      </c>
    </row>
    <row r="243" spans="1:9" x14ac:dyDescent="0.25">
      <c r="A243" s="16">
        <v>1064001045</v>
      </c>
      <c r="B243" t="s">
        <v>91</v>
      </c>
      <c r="C243" s="1">
        <v>45.911439999999999</v>
      </c>
      <c r="D243" s="2"/>
      <c r="E243" s="16">
        <v>80</v>
      </c>
      <c r="F243" s="16">
        <v>4</v>
      </c>
      <c r="G243" s="3">
        <v>13.562133333333334</v>
      </c>
      <c r="H243" s="8">
        <v>327.93885714285716</v>
      </c>
      <c r="I243" s="9" t="e">
        <f t="shared" si="6"/>
        <v>#DIV/0!</v>
      </c>
    </row>
    <row r="244" spans="1:9" x14ac:dyDescent="0.25">
      <c r="A244" s="16">
        <v>1064001045</v>
      </c>
      <c r="B244" t="s">
        <v>28</v>
      </c>
      <c r="C244" s="1">
        <v>47.204720000000002</v>
      </c>
      <c r="D244" s="2"/>
      <c r="E244" s="16">
        <v>4</v>
      </c>
      <c r="F244" s="16">
        <v>4</v>
      </c>
      <c r="G244" s="3">
        <v>13.562133333333334</v>
      </c>
      <c r="H244" s="8">
        <v>337.17657142857144</v>
      </c>
      <c r="I244" s="9" t="e">
        <f t="shared" si="6"/>
        <v>#DIV/0!</v>
      </c>
    </row>
    <row r="245" spans="1:9" x14ac:dyDescent="0.25">
      <c r="A245" s="16">
        <v>1064001045</v>
      </c>
      <c r="B245" t="s">
        <v>30</v>
      </c>
      <c r="C245" s="1">
        <v>49.79128</v>
      </c>
      <c r="D245" s="2"/>
      <c r="E245" s="16">
        <v>4</v>
      </c>
      <c r="F245" s="16">
        <v>4</v>
      </c>
      <c r="G245" s="3">
        <v>13.562133333333334</v>
      </c>
      <c r="H245" s="8">
        <v>355.65199999999999</v>
      </c>
      <c r="I245" s="9" t="e">
        <f t="shared" si="6"/>
        <v>#DIV/0!</v>
      </c>
    </row>
    <row r="246" spans="1:9" x14ac:dyDescent="0.25">
      <c r="A246" s="16">
        <v>1064001045</v>
      </c>
      <c r="B246" t="s">
        <v>42</v>
      </c>
      <c r="C246" s="1">
        <v>51.731200000000001</v>
      </c>
      <c r="D246" s="2"/>
      <c r="E246" s="16">
        <v>2</v>
      </c>
      <c r="F246" s="16">
        <v>6</v>
      </c>
      <c r="G246" s="3">
        <v>13.562133333333334</v>
      </c>
      <c r="H246" s="8">
        <v>369.50857142857143</v>
      </c>
      <c r="I246" s="9" t="e">
        <f t="shared" si="6"/>
        <v>#DIV/0!</v>
      </c>
    </row>
    <row r="247" spans="1:9" x14ac:dyDescent="0.25">
      <c r="A247" s="16">
        <v>1064001045</v>
      </c>
      <c r="B247" t="s">
        <v>43</v>
      </c>
      <c r="C247" s="1">
        <v>61.430799999999998</v>
      </c>
      <c r="D247" s="2"/>
      <c r="E247" s="16">
        <v>2</v>
      </c>
      <c r="F247" s="16">
        <v>5</v>
      </c>
      <c r="G247" s="3">
        <v>13.562133333333334</v>
      </c>
      <c r="H247" s="8">
        <v>438.79142857142853</v>
      </c>
      <c r="I247" s="9" t="e">
        <f t="shared" si="6"/>
        <v>#DIV/0!</v>
      </c>
    </row>
    <row r="248" spans="1:9" x14ac:dyDescent="0.25">
      <c r="A248" s="16">
        <v>1064001045</v>
      </c>
      <c r="B248" t="s">
        <v>31</v>
      </c>
      <c r="C248" s="1">
        <v>71.130399999999995</v>
      </c>
      <c r="D248" s="2"/>
      <c r="E248" s="16">
        <v>30</v>
      </c>
      <c r="F248" s="16">
        <v>2</v>
      </c>
      <c r="G248" s="3">
        <v>13.562133333333334</v>
      </c>
      <c r="H248" s="8">
        <v>508.07428571428568</v>
      </c>
      <c r="I248" s="9" t="e">
        <f t="shared" si="6"/>
        <v>#DIV/0!</v>
      </c>
    </row>
    <row r="249" spans="1:9" x14ac:dyDescent="0.25">
      <c r="A249" s="16">
        <v>1064001045</v>
      </c>
      <c r="B249" t="s">
        <v>92</v>
      </c>
      <c r="C249" s="1">
        <v>77.596800000000002</v>
      </c>
      <c r="D249" s="2"/>
      <c r="E249" s="16">
        <v>2</v>
      </c>
      <c r="F249" s="16">
        <v>4</v>
      </c>
      <c r="G249" s="3">
        <v>13.562133333333334</v>
      </c>
      <c r="H249" s="8">
        <v>554.26285714285711</v>
      </c>
      <c r="I249" s="9" t="e">
        <f t="shared" si="6"/>
        <v>#DIV/0!</v>
      </c>
    </row>
    <row r="250" spans="1:9" x14ac:dyDescent="0.25">
      <c r="A250" s="16">
        <v>1064001045</v>
      </c>
      <c r="B250" t="s">
        <v>78</v>
      </c>
      <c r="C250" s="1">
        <v>126.74144</v>
      </c>
      <c r="D250" s="2"/>
      <c r="E250" s="16">
        <v>4</v>
      </c>
      <c r="F250" s="16">
        <v>7</v>
      </c>
      <c r="G250" s="3">
        <v>13.562133333333334</v>
      </c>
      <c r="H250" s="8">
        <v>905.29600000000005</v>
      </c>
      <c r="I250" s="9" t="e">
        <f t="shared" si="6"/>
        <v>#DIV/0!</v>
      </c>
    </row>
    <row r="251" spans="1:9" x14ac:dyDescent="0.25">
      <c r="A251" s="16">
        <v>1064001045</v>
      </c>
      <c r="B251" t="s">
        <v>93</v>
      </c>
      <c r="C251" s="1">
        <v>144.20071999999999</v>
      </c>
      <c r="D251" s="2"/>
      <c r="E251" s="16">
        <v>106</v>
      </c>
      <c r="F251" s="16">
        <v>7</v>
      </c>
      <c r="G251" s="3">
        <v>13.562133333333334</v>
      </c>
      <c r="H251" s="8">
        <v>1030.0051428571428</v>
      </c>
      <c r="I251" s="9" t="e">
        <f t="shared" si="6"/>
        <v>#DIV/0!</v>
      </c>
    </row>
    <row r="252" spans="1:9" x14ac:dyDescent="0.25">
      <c r="A252" s="16">
        <v>1064001045</v>
      </c>
      <c r="B252" t="s">
        <v>73</v>
      </c>
      <c r="C252" s="1">
        <v>195.28528</v>
      </c>
      <c r="D252" s="2"/>
      <c r="E252" s="16">
        <v>4</v>
      </c>
      <c r="F252" s="16">
        <v>4</v>
      </c>
      <c r="G252" s="3">
        <v>13.562133333333334</v>
      </c>
      <c r="H252" s="8">
        <v>1394.8948571428571</v>
      </c>
      <c r="I252" s="9" t="e">
        <f t="shared" si="6"/>
        <v>#DIV/0!</v>
      </c>
    </row>
    <row r="253" spans="1:9" x14ac:dyDescent="0.25">
      <c r="A253" s="16">
        <v>1064001045</v>
      </c>
      <c r="B253" t="s">
        <v>65</v>
      </c>
      <c r="C253" s="1">
        <v>196.57856000000001</v>
      </c>
      <c r="D253" s="2"/>
      <c r="E253" s="16">
        <v>1418</v>
      </c>
      <c r="F253" s="16">
        <v>4</v>
      </c>
      <c r="G253" s="3">
        <v>13.562133333333334</v>
      </c>
      <c r="H253" s="8">
        <v>1404.1325714285715</v>
      </c>
      <c r="I253" s="9" t="e">
        <f t="shared" si="6"/>
        <v>#DIV/0!</v>
      </c>
    </row>
    <row r="254" spans="1:9" x14ac:dyDescent="0.25">
      <c r="A254" s="16">
        <v>1064001045</v>
      </c>
      <c r="B254" t="s">
        <v>64</v>
      </c>
      <c r="C254" s="1">
        <v>206.9248</v>
      </c>
      <c r="D254" s="2"/>
      <c r="E254" s="16">
        <v>1404</v>
      </c>
      <c r="F254" s="16">
        <v>7</v>
      </c>
      <c r="G254" s="3">
        <v>13.562133333333334</v>
      </c>
      <c r="H254" s="8">
        <v>1478.0342857142857</v>
      </c>
      <c r="I254" s="9" t="e">
        <f t="shared" si="6"/>
        <v>#DIV/0!</v>
      </c>
    </row>
    <row r="255" spans="1:9" x14ac:dyDescent="0.25">
      <c r="A255" s="16">
        <v>1064001045</v>
      </c>
      <c r="B255" t="s">
        <v>94</v>
      </c>
      <c r="C255" s="1">
        <v>221.15088</v>
      </c>
      <c r="D255" s="2"/>
      <c r="E255" s="16">
        <v>6</v>
      </c>
      <c r="F255" s="16">
        <v>7</v>
      </c>
      <c r="G255" s="3">
        <v>13.562133333333334</v>
      </c>
      <c r="H255" s="8">
        <v>1579.6491428571428</v>
      </c>
      <c r="I255" s="9" t="e">
        <f t="shared" si="6"/>
        <v>#DIV/0!</v>
      </c>
    </row>
    <row r="256" spans="1:9" x14ac:dyDescent="0.25">
      <c r="A256" s="16">
        <v>1064001045</v>
      </c>
      <c r="B256" t="s">
        <v>77</v>
      </c>
      <c r="C256" s="1">
        <v>222.44416000000001</v>
      </c>
      <c r="D256" s="2"/>
      <c r="E256" s="16">
        <v>3</v>
      </c>
      <c r="F256" s="16">
        <v>6</v>
      </c>
      <c r="G256" s="3">
        <v>13.562133333333334</v>
      </c>
      <c r="H256" s="8">
        <v>1588.8868571428573</v>
      </c>
      <c r="I256" s="9" t="e">
        <f t="shared" si="6"/>
        <v>#DIV/0!</v>
      </c>
    </row>
    <row r="257" spans="1:9" x14ac:dyDescent="0.25">
      <c r="A257" s="16">
        <v>1064001045</v>
      </c>
      <c r="B257" t="s">
        <v>59</v>
      </c>
      <c r="C257" s="1">
        <v>305.21408000000002</v>
      </c>
      <c r="D257" s="2"/>
      <c r="E257" s="16">
        <v>18</v>
      </c>
      <c r="F257" s="16">
        <v>4</v>
      </c>
      <c r="G257" s="3">
        <v>13.562133333333334</v>
      </c>
      <c r="H257" s="8">
        <v>2180.1005714285716</v>
      </c>
      <c r="I257" s="9" t="e">
        <f t="shared" si="6"/>
        <v>#DIV/0!</v>
      </c>
    </row>
    <row r="258" spans="1:9" x14ac:dyDescent="0.25">
      <c r="A258" s="16">
        <v>1064001045</v>
      </c>
      <c r="B258" t="s">
        <v>95</v>
      </c>
      <c r="C258" s="1">
        <v>434.54208</v>
      </c>
      <c r="D258" s="2"/>
      <c r="E258" s="16">
        <v>2</v>
      </c>
      <c r="F258" s="16">
        <v>6</v>
      </c>
      <c r="G258" s="3">
        <v>13.562133333333334</v>
      </c>
      <c r="H258" s="8">
        <v>3103.8720000000003</v>
      </c>
      <c r="I258" s="9" t="e">
        <f t="shared" si="6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 Сергей Дмитриевич</dc:creator>
  <cp:lastModifiedBy>Client</cp:lastModifiedBy>
  <dcterms:created xsi:type="dcterms:W3CDTF">2018-01-29T08:40:07Z</dcterms:created>
  <dcterms:modified xsi:type="dcterms:W3CDTF">2018-01-29T11:24:19Z</dcterms:modified>
</cp:coreProperties>
</file>