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C13" i="1"/>
  <c r="F13" i="1" s="1"/>
  <c r="H13" i="1" s="1"/>
  <c r="G13" i="1" s="1"/>
  <c r="C12" i="1"/>
  <c r="F12" i="1" s="1"/>
  <c r="C11" i="1"/>
  <c r="F11" i="1" s="1"/>
  <c r="C10" i="1"/>
  <c r="F10" i="1" s="1"/>
  <c r="C9" i="1"/>
  <c r="F9" i="1" s="1"/>
  <c r="C8" i="1"/>
  <c r="F8" i="1" s="1"/>
  <c r="C7" i="1"/>
  <c r="F7" i="1" s="1"/>
  <c r="C6" i="1"/>
  <c r="F6" i="1" s="1"/>
  <c r="C5" i="1"/>
  <c r="F5" i="1" s="1"/>
  <c r="C4" i="1"/>
  <c r="F4" i="1" s="1"/>
  <c r="C3" i="1"/>
  <c r="F3" i="1" s="1"/>
  <c r="C2" i="1"/>
  <c r="F2" i="1" s="1"/>
  <c r="H11" i="1" l="1"/>
  <c r="G11" i="1" s="1"/>
  <c r="H12" i="1"/>
  <c r="G12" i="1" s="1"/>
  <c r="H10" i="1"/>
  <c r="G10" i="1" s="1"/>
  <c r="H6" i="1"/>
  <c r="G6" i="1" s="1"/>
  <c r="H3" i="1"/>
  <c r="H7" i="1"/>
  <c r="G7" i="1" s="1"/>
  <c r="H4" i="1"/>
  <c r="G4" i="1" s="1"/>
  <c r="H8" i="1"/>
  <c r="G8" i="1" s="1"/>
  <c r="H5" i="1"/>
  <c r="G5" i="1" s="1"/>
  <c r="H9" i="1"/>
  <c r="G9" i="1" s="1"/>
  <c r="H2" i="1"/>
  <c r="G2" i="1" l="1"/>
  <c r="G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$2" lockText="1"/>
</file>

<file path=xl/ctrlProps/ctrlProp10.xml><?xml version="1.0" encoding="utf-8"?>
<formControlPr xmlns="http://schemas.microsoft.com/office/spreadsheetml/2009/9/main" objectType="CheckBox" fmlaLink="$A$11" lockText="1"/>
</file>

<file path=xl/ctrlProps/ctrlProp11.xml><?xml version="1.0" encoding="utf-8"?>
<formControlPr xmlns="http://schemas.microsoft.com/office/spreadsheetml/2009/9/main" objectType="CheckBox" fmlaLink="$A$12" lockText="1"/>
</file>

<file path=xl/ctrlProps/ctrlProp12.xml><?xml version="1.0" encoding="utf-8"?>
<formControlPr xmlns="http://schemas.microsoft.com/office/spreadsheetml/2009/9/main" objectType="CheckBox" checked="Checked" fmlaLink="$A$13" lockText="1"/>
</file>

<file path=xl/ctrlProps/ctrlProp2.xml><?xml version="1.0" encoding="utf-8"?>
<formControlPr xmlns="http://schemas.microsoft.com/office/spreadsheetml/2009/9/main" objectType="CheckBox" checked="Checked" fmlaLink="$A$3" lockText="1"/>
</file>

<file path=xl/ctrlProps/ctrlProp3.xml><?xml version="1.0" encoding="utf-8"?>
<formControlPr xmlns="http://schemas.microsoft.com/office/spreadsheetml/2009/9/main" objectType="CheckBox" fmlaLink="$A$4" lockText="1"/>
</file>

<file path=xl/ctrlProps/ctrlProp4.xml><?xml version="1.0" encoding="utf-8"?>
<formControlPr xmlns="http://schemas.microsoft.com/office/spreadsheetml/2009/9/main" objectType="CheckBox" checked="Checked" fmlaLink="$A$5" lockText="1"/>
</file>

<file path=xl/ctrlProps/ctrlProp5.xml><?xml version="1.0" encoding="utf-8"?>
<formControlPr xmlns="http://schemas.microsoft.com/office/spreadsheetml/2009/9/main" objectType="CheckBox" checked="Checked" fmlaLink="$A$6" lockText="1"/>
</file>

<file path=xl/ctrlProps/ctrlProp6.xml><?xml version="1.0" encoding="utf-8"?>
<formControlPr xmlns="http://schemas.microsoft.com/office/spreadsheetml/2009/9/main" objectType="CheckBox" fmlaLink="$A$7" lockText="1"/>
</file>

<file path=xl/ctrlProps/ctrlProp7.xml><?xml version="1.0" encoding="utf-8"?>
<formControlPr xmlns="http://schemas.microsoft.com/office/spreadsheetml/2009/9/main" objectType="CheckBox" checked="Checked" fmlaLink="$A$8" lockText="1"/>
</file>

<file path=xl/ctrlProps/ctrlProp8.xml><?xml version="1.0" encoding="utf-8"?>
<formControlPr xmlns="http://schemas.microsoft.com/office/spreadsheetml/2009/9/main" objectType="CheckBox" checked="Checked" fmlaLink="$A$9" lockText="1"/>
</file>

<file path=xl/ctrlProps/ctrlProp9.xml><?xml version="1.0" encoding="utf-8"?>
<formControlPr xmlns="http://schemas.microsoft.com/office/spreadsheetml/2009/9/main" objectType="CheckBox" fmlaLink="$A$10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28575</xdr:rowOff>
        </xdr:from>
        <xdr:to>
          <xdr:col>2</xdr:col>
          <xdr:colOff>0</xdr:colOff>
          <xdr:row>12</xdr:row>
          <xdr:rowOff>171450</xdr:rowOff>
        </xdr:to>
        <xdr:grpSp>
          <xdr:nvGrpSpPr>
            <xdr:cNvPr id="3" name="Group 2"/>
            <xdr:cNvGrpSpPr/>
          </xdr:nvGrpSpPr>
          <xdr:grpSpPr>
            <a:xfrm>
              <a:off x="409575" y="219075"/>
              <a:ext cx="1600200" cy="2238375"/>
              <a:chOff x="609600" y="219075"/>
              <a:chExt cx="1600200" cy="223837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609600" y="2190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1 месяц</a:t>
                </a:r>
              </a:p>
            </xdr:txBody>
          </xdr:sp>
          <xdr:sp macro="" textlink="">
            <xdr:nvSpPr>
              <xdr:cNvPr id="1026" name="Check Box 2" descr="Реализация за 2 месяца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609600" y="4095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2 месяца</a:t>
                </a:r>
              </a:p>
            </xdr:txBody>
          </xdr:sp>
          <xdr:sp macro="" textlink="">
            <xdr:nvSpPr>
              <xdr:cNvPr id="1027" name="Check Box 3" descr="Реализация за 2 месяца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609600" y="6000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3 месяца</a:t>
                </a:r>
              </a:p>
            </xdr:txBody>
          </xdr:sp>
          <xdr:sp macro="" textlink="">
            <xdr:nvSpPr>
              <xdr:cNvPr id="1028" name="Check Box 4" descr="Реализация за 2 месяца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609600" y="7905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4 месяца</a:t>
                </a:r>
              </a:p>
            </xdr:txBody>
          </xdr:sp>
          <xdr:sp macro="" textlink="">
            <xdr:nvSpPr>
              <xdr:cNvPr id="1029" name="Check Box 5" descr="Реализация за 2 месяца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609600" y="9810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5 месяцев</a:t>
                </a:r>
              </a:p>
            </xdr:txBody>
          </xdr:sp>
          <xdr:sp macro="" textlink="">
            <xdr:nvSpPr>
              <xdr:cNvPr id="1030" name="Check Box 6" descr="Реализация за 2 месяца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609600" y="11715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6 месяцев</a:t>
                </a:r>
              </a:p>
            </xdr:txBody>
          </xdr:sp>
          <xdr:sp macro="" textlink="">
            <xdr:nvSpPr>
              <xdr:cNvPr id="1031" name="Check Box 7" descr="Реализация за 2 месяца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609600" y="13620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7 месяцев</a:t>
                </a:r>
              </a:p>
            </xdr:txBody>
          </xdr:sp>
          <xdr:sp macro="" textlink="">
            <xdr:nvSpPr>
              <xdr:cNvPr id="1032" name="Check Box 8" descr="Реализация за 2 месяца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609600" y="15525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8 месяцев</a:t>
                </a:r>
              </a:p>
            </xdr:txBody>
          </xdr:sp>
          <xdr:sp macro="" textlink="">
            <xdr:nvSpPr>
              <xdr:cNvPr id="1033" name="Check Box 9" descr="Реализация за 2 месяца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609600" y="17430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9 месяцев</a:t>
                </a:r>
              </a:p>
            </xdr:txBody>
          </xdr:sp>
          <xdr:sp macro="" textlink="">
            <xdr:nvSpPr>
              <xdr:cNvPr id="1034" name="Check Box 10" descr="Реализация за 2 месяца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609600" y="19335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10 месяцев</a:t>
                </a:r>
              </a:p>
            </xdr:txBody>
          </xdr:sp>
          <xdr:sp macro="" textlink="">
            <xdr:nvSpPr>
              <xdr:cNvPr id="1035" name="Check Box 11" descr="Реализация за 2 месяца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609600" y="2114550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11 месяцев</a:t>
                </a:r>
              </a:p>
            </xdr:txBody>
          </xdr:sp>
          <xdr:sp macro="" textlink="">
            <xdr:nvSpPr>
              <xdr:cNvPr id="1036" name="Check Box 12" descr="Реализация за 2 месяца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609600" y="2314575"/>
                <a:ext cx="16002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Реализация за 12 месяцев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showGridLines="0" tabSelected="1" workbookViewId="0">
      <selection activeCell="B15" sqref="B15:B20"/>
    </sheetView>
  </sheetViews>
  <sheetFormatPr defaultRowHeight="15" x14ac:dyDescent="0.25"/>
  <cols>
    <col min="1" max="1" width="6.140625" bestFit="1" customWidth="1"/>
    <col min="2" max="2" width="24" customWidth="1"/>
    <col min="6" max="6" width="9.140625" style="4"/>
    <col min="7" max="7" width="9.140625" style="3"/>
    <col min="8" max="8" width="9.140625" style="4"/>
  </cols>
  <sheetData>
    <row r="1" spans="1:8" x14ac:dyDescent="0.25">
      <c r="A1" s="2"/>
      <c r="B1" s="5">
        <f>IF(COUNTIF(C2:C13,"&gt;0")&gt;6,"Выбрано больше 6 вариантов сценариев",0)</f>
        <v>0</v>
      </c>
      <c r="C1" s="5"/>
    </row>
    <row r="2" spans="1:8" x14ac:dyDescent="0.25">
      <c r="A2" s="1" t="b">
        <v>0</v>
      </c>
      <c r="C2">
        <f>IF(A2=TRUE,1,0)</f>
        <v>0</v>
      </c>
      <c r="F2" s="4" t="str">
        <f>IF(C2=0,"-",C2)</f>
        <v>-</v>
      </c>
      <c r="G2" s="3">
        <f t="shared" ref="G2:G13" si="0">IF(H2=F2,1,0)</f>
        <v>0</v>
      </c>
      <c r="H2" s="4">
        <f>MIN(F2:F$51)</f>
        <v>2</v>
      </c>
    </row>
    <row r="3" spans="1:8" x14ac:dyDescent="0.25">
      <c r="A3" s="1" t="b">
        <v>1</v>
      </c>
      <c r="C3">
        <f>IF(A3=TRUE,2,0)</f>
        <v>2</v>
      </c>
      <c r="F3" s="4">
        <f t="shared" ref="F3:F13" si="1">IF(C3=0,"-",C3)</f>
        <v>2</v>
      </c>
      <c r="G3" s="3">
        <f t="shared" si="0"/>
        <v>1</v>
      </c>
      <c r="H3" s="4">
        <f>MIN(F3:F$51)</f>
        <v>2</v>
      </c>
    </row>
    <row r="4" spans="1:8" x14ac:dyDescent="0.25">
      <c r="A4" s="1" t="b">
        <v>0</v>
      </c>
      <c r="C4">
        <f>IF(A4=TRUE,3,0)</f>
        <v>0</v>
      </c>
      <c r="F4" s="4" t="str">
        <f t="shared" si="1"/>
        <v>-</v>
      </c>
      <c r="G4" s="3">
        <f t="shared" si="0"/>
        <v>0</v>
      </c>
      <c r="H4" s="4">
        <f>MIN(F4:F$51)</f>
        <v>4</v>
      </c>
    </row>
    <row r="5" spans="1:8" x14ac:dyDescent="0.25">
      <c r="A5" s="1" t="b">
        <v>1</v>
      </c>
      <c r="C5">
        <f>IF(A5=TRUE,4,0)</f>
        <v>4</v>
      </c>
      <c r="F5" s="4">
        <f t="shared" si="1"/>
        <v>4</v>
      </c>
      <c r="G5" s="3">
        <f t="shared" si="0"/>
        <v>1</v>
      </c>
      <c r="H5" s="4">
        <f>MIN(F5:F$51)</f>
        <v>4</v>
      </c>
    </row>
    <row r="6" spans="1:8" x14ac:dyDescent="0.25">
      <c r="A6" s="1" t="b">
        <v>1</v>
      </c>
      <c r="C6">
        <f>IF(A6=TRUE,5,0)</f>
        <v>5</v>
      </c>
      <c r="F6" s="4">
        <f t="shared" si="1"/>
        <v>5</v>
      </c>
      <c r="G6" s="3">
        <f t="shared" si="0"/>
        <v>1</v>
      </c>
      <c r="H6" s="4">
        <f>MIN(F6:F$51)</f>
        <v>5</v>
      </c>
    </row>
    <row r="7" spans="1:8" x14ac:dyDescent="0.25">
      <c r="A7" s="1" t="b">
        <v>0</v>
      </c>
      <c r="C7">
        <f>IF(A7=TRUE,6,0)</f>
        <v>0</v>
      </c>
      <c r="F7" s="4" t="str">
        <f t="shared" si="1"/>
        <v>-</v>
      </c>
      <c r="G7" s="3">
        <f t="shared" si="0"/>
        <v>0</v>
      </c>
      <c r="H7" s="4">
        <f>MIN(F7:F$51)</f>
        <v>7</v>
      </c>
    </row>
    <row r="8" spans="1:8" x14ac:dyDescent="0.25">
      <c r="A8" s="1" t="b">
        <v>1</v>
      </c>
      <c r="C8">
        <f>IF(A8=TRUE,7,0)</f>
        <v>7</v>
      </c>
      <c r="F8" s="4">
        <f t="shared" si="1"/>
        <v>7</v>
      </c>
      <c r="G8" s="3">
        <f t="shared" si="0"/>
        <v>1</v>
      </c>
      <c r="H8" s="4">
        <f>MIN(F8:F$51)</f>
        <v>7</v>
      </c>
    </row>
    <row r="9" spans="1:8" x14ac:dyDescent="0.25">
      <c r="A9" s="1" t="b">
        <v>1</v>
      </c>
      <c r="C9">
        <f>IF(A9=TRUE,8,0)</f>
        <v>8</v>
      </c>
      <c r="F9" s="4">
        <f t="shared" si="1"/>
        <v>8</v>
      </c>
      <c r="G9" s="3">
        <f t="shared" si="0"/>
        <v>1</v>
      </c>
      <c r="H9" s="4">
        <f>MIN(F9:F$51)</f>
        <v>8</v>
      </c>
    </row>
    <row r="10" spans="1:8" x14ac:dyDescent="0.25">
      <c r="A10" s="1" t="b">
        <v>0</v>
      </c>
      <c r="C10">
        <f>IF(A10=TRUE,9,0)</f>
        <v>0</v>
      </c>
      <c r="F10" s="4" t="str">
        <f t="shared" si="1"/>
        <v>-</v>
      </c>
      <c r="G10" s="3">
        <f t="shared" si="0"/>
        <v>0</v>
      </c>
      <c r="H10" s="4">
        <f>MIN(F10:F$51)</f>
        <v>12</v>
      </c>
    </row>
    <row r="11" spans="1:8" x14ac:dyDescent="0.25">
      <c r="A11" s="1" t="b">
        <v>0</v>
      </c>
      <c r="C11">
        <f>IF(A11=TRUE,10,0)</f>
        <v>0</v>
      </c>
      <c r="F11" s="4" t="str">
        <f t="shared" si="1"/>
        <v>-</v>
      </c>
      <c r="G11" s="3">
        <f t="shared" si="0"/>
        <v>0</v>
      </c>
      <c r="H11" s="4">
        <f>MIN(F11:F$51)</f>
        <v>12</v>
      </c>
    </row>
    <row r="12" spans="1:8" x14ac:dyDescent="0.25">
      <c r="A12" s="1" t="b">
        <v>0</v>
      </c>
      <c r="C12">
        <f>IF(A12=TRUE,11,0)</f>
        <v>0</v>
      </c>
      <c r="F12" s="4" t="str">
        <f t="shared" si="1"/>
        <v>-</v>
      </c>
      <c r="G12" s="3">
        <f t="shared" si="0"/>
        <v>0</v>
      </c>
      <c r="H12" s="4">
        <f>MIN(F12:F$51)</f>
        <v>12</v>
      </c>
    </row>
    <row r="13" spans="1:8" x14ac:dyDescent="0.25">
      <c r="A13" s="1" t="b">
        <v>1</v>
      </c>
      <c r="C13">
        <f>IF(A13=TRUE,12,0)</f>
        <v>12</v>
      </c>
      <c r="F13" s="4">
        <f t="shared" si="1"/>
        <v>12</v>
      </c>
      <c r="G13" s="3">
        <f t="shared" si="0"/>
        <v>1</v>
      </c>
      <c r="H13" s="4">
        <f>MIN(F13:F$51)</f>
        <v>12</v>
      </c>
    </row>
    <row r="14" spans="1:8" x14ac:dyDescent="0.25">
      <c r="A14" s="1"/>
    </row>
    <row r="15" spans="1:8" x14ac:dyDescent="0.25">
      <c r="B15" s="6">
        <v>2</v>
      </c>
    </row>
    <row r="16" spans="1:8" x14ac:dyDescent="0.25">
      <c r="B16" s="6">
        <v>4</v>
      </c>
    </row>
    <row r="17" spans="2:2" x14ac:dyDescent="0.25">
      <c r="B17" s="6">
        <v>5</v>
      </c>
    </row>
    <row r="18" spans="2:2" x14ac:dyDescent="0.25">
      <c r="B18" s="6">
        <v>7</v>
      </c>
    </row>
    <row r="19" spans="2:2" x14ac:dyDescent="0.25">
      <c r="B19" s="6">
        <v>8</v>
      </c>
    </row>
    <row r="20" spans="2:2" x14ac:dyDescent="0.25">
      <c r="B20" s="6">
        <v>12</v>
      </c>
    </row>
    <row r="40" spans="1:1" x14ac:dyDescent="0.25">
      <c r="A40" t="b">
        <v>0</v>
      </c>
    </row>
    <row r="49" spans="1:1" x14ac:dyDescent="0.25">
      <c r="A49" t="b">
        <v>0</v>
      </c>
    </row>
    <row r="50" spans="1:1" x14ac:dyDescent="0.25">
      <c r="A50" t="b">
        <v>0</v>
      </c>
    </row>
    <row r="51" spans="1:1" x14ac:dyDescent="0.25">
      <c r="A51" t="b">
        <v>0</v>
      </c>
    </row>
  </sheetData>
  <mergeCells count="1">
    <mergeCell ref="B1:C1"/>
  </mergeCells>
  <conditionalFormatting sqref="B1:C1">
    <cfRule type="cellIs" dxfId="0" priority="1" operator="equal">
      <formula>"Выбрано больше 6 вариантов сценариев"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28575</xdr:rowOff>
                  </from>
                  <to>
                    <xdr:col>2</xdr:col>
                    <xdr:colOff>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2</xdr:row>
                    <xdr:rowOff>28575</xdr:rowOff>
                  </from>
                  <to>
                    <xdr:col>2</xdr:col>
                    <xdr:colOff>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3</xdr:row>
                    <xdr:rowOff>28575</xdr:rowOff>
                  </from>
                  <to>
                    <xdr:col>2</xdr:col>
                    <xdr:colOff>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4</xdr:row>
                    <xdr:rowOff>28575</xdr:rowOff>
                  </from>
                  <to>
                    <xdr:col>2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5</xdr:row>
                    <xdr:rowOff>28575</xdr:rowOff>
                  </from>
                  <to>
                    <xdr:col>2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6</xdr:row>
                    <xdr:rowOff>28575</xdr:rowOff>
                  </from>
                  <to>
                    <xdr:col>2</xdr:col>
                    <xdr:colOff>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7</xdr:row>
                    <xdr:rowOff>28575</xdr:rowOff>
                  </from>
                  <to>
                    <xdr:col>2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8</xdr:row>
                    <xdr:rowOff>28575</xdr:rowOff>
                  </from>
                  <to>
                    <xdr:col>2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9</xdr:row>
                    <xdr:rowOff>28575</xdr:rowOff>
                  </from>
                  <to>
                    <xdr:col>2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10</xdr:row>
                    <xdr:rowOff>28575</xdr:rowOff>
                  </from>
                  <to>
                    <xdr:col>2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11</xdr:row>
                    <xdr:rowOff>19050</xdr:rowOff>
                  </from>
                  <to>
                    <xdr:col>2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Реализация за 2 месяца">
                <anchor moveWithCells="1">
                  <from>
                    <xdr:col>1</xdr:col>
                    <xdr:colOff>0</xdr:colOff>
                    <xdr:row>12</xdr:row>
                    <xdr:rowOff>28575</xdr:rowOff>
                  </from>
                  <to>
                    <xdr:col>2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2018-01-25T18:39:53Z</dcterms:created>
  <dcterms:modified xsi:type="dcterms:W3CDTF">2018-01-25T19:09:44Z</dcterms:modified>
</cp:coreProperties>
</file>