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28800" windowHeight="11535"/>
  </bookViews>
  <sheets>
    <sheet name="январь" sheetId="1" r:id="rId1"/>
  </sheets>
  <definedNames>
    <definedName name="qq" localSheetId="0">#REF!</definedName>
    <definedName name="qq">#REF!</definedName>
    <definedName name="а" localSheetId="0">#REF!</definedName>
    <definedName name="а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54" i="1" l="1"/>
  <c r="AP54" i="1"/>
  <c r="H54" i="1" l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D9" i="1"/>
  <c r="D8" i="1"/>
  <c r="G5" i="1"/>
  <c r="E12" i="1" l="1"/>
  <c r="D12" i="1"/>
  <c r="AM54" i="1"/>
  <c r="AN54" i="1"/>
  <c r="AO54" i="1" s="1"/>
  <c r="D10" i="1"/>
  <c r="D15" i="1" s="1"/>
  <c r="E15" i="1" s="1"/>
  <c r="D11" i="1" l="1"/>
  <c r="D13" i="1" s="1"/>
</calcChain>
</file>

<file path=xl/sharedStrings.xml><?xml version="1.0" encoding="utf-8"?>
<sst xmlns="http://schemas.openxmlformats.org/spreadsheetml/2006/main" count="117" uniqueCount="35">
  <si>
    <t>изменяемые ячейки</t>
  </si>
  <si>
    <t>кол-во минут</t>
  </si>
  <si>
    <t>хронометраж</t>
  </si>
  <si>
    <t>дней</t>
  </si>
  <si>
    <t>будни</t>
  </si>
  <si>
    <t>выходные</t>
  </si>
  <si>
    <t>выходов всего</t>
  </si>
  <si>
    <t>выходов в день среднее</t>
  </si>
  <si>
    <t>выходов в выходные</t>
  </si>
  <si>
    <t>суб</t>
  </si>
  <si>
    <t>вскр</t>
  </si>
  <si>
    <t>январь</t>
  </si>
  <si>
    <t>Программа</t>
  </si>
  <si>
    <t>День выхода</t>
  </si>
  <si>
    <t>пн</t>
  </si>
  <si>
    <t>вт</t>
  </si>
  <si>
    <t>ср</t>
  </si>
  <si>
    <t>чт</t>
  </si>
  <si>
    <t>пт</t>
  </si>
  <si>
    <t>сб</t>
  </si>
  <si>
    <t>вс</t>
  </si>
  <si>
    <t>пн-пт</t>
  </si>
  <si>
    <t>сб-вс</t>
  </si>
  <si>
    <t>Время эфира</t>
  </si>
  <si>
    <t>Включение</t>
  </si>
  <si>
    <t>После 18</t>
  </si>
  <si>
    <t>до 18</t>
  </si>
  <si>
    <t>выходов после 18</t>
  </si>
  <si>
    <t>выходов до 18</t>
  </si>
  <si>
    <t>выходов до 18 в будни</t>
  </si>
  <si>
    <t>выходов после 18 в будни</t>
  </si>
  <si>
    <t>выходов</t>
  </si>
  <si>
    <t>минут</t>
  </si>
  <si>
    <t>До 18:00</t>
  </si>
  <si>
    <t>После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</si>
</sst>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[$$-C09]#,##0.0"/>
    <numFmt numFmtId="165" formatCode="#,##0.00&quot;р.&quot;"/>
    <numFmt numFmtId="166" formatCode="0.0"/>
    <numFmt numFmtId="167" formatCode="h:mm;@"/>
    <numFmt numFmtId="168" formatCode="#,##0.0"/>
  </numFmts>
  <fonts count="10" x14ac:knownFonts="1"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i/>
      <sz val="10"/>
      <color indexed="56"/>
      <name val="Arial Cyr"/>
      <charset val="204"/>
    </font>
    <font>
      <i/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2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</cellStyleXfs>
  <cellXfs count="15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2" borderId="1" xfId="0" applyFill="1" applyBorder="1"/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5" fontId="0" fillId="0" borderId="0" xfId="0" applyNumberFormat="1" applyFo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/>
    <xf numFmtId="0" fontId="1" fillId="0" borderId="1" xfId="0" applyFont="1" applyFill="1" applyBorder="1"/>
    <xf numFmtId="0" fontId="0" fillId="0" borderId="1" xfId="0" applyBorder="1"/>
    <xf numFmtId="9" fontId="0" fillId="2" borderId="1" xfId="0" applyNumberFormat="1" applyFill="1" applyBorder="1"/>
    <xf numFmtId="0" fontId="4" fillId="0" borderId="0" xfId="0" applyFont="1" applyFill="1" applyAlignment="1">
      <alignment horizontal="left" wrapText="1"/>
    </xf>
    <xf numFmtId="0" fontId="1" fillId="0" borderId="1" xfId="0" applyFont="1" applyBorder="1"/>
    <xf numFmtId="9" fontId="0" fillId="0" borderId="1" xfId="0" applyNumberFormat="1" applyBorder="1"/>
    <xf numFmtId="0" fontId="0" fillId="0" borderId="0" xfId="0" applyFont="1" applyFill="1" applyBorder="1"/>
    <xf numFmtId="0" fontId="4" fillId="0" borderId="0" xfId="0" applyFont="1" applyFill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ill="1" applyBorder="1" applyAlignment="1" applyProtection="1">
      <alignment horizontal="center" vertical="center"/>
    </xf>
    <xf numFmtId="165" fontId="0" fillId="0" borderId="0" xfId="0" applyNumberFormat="1" applyFont="1" applyFill="1"/>
    <xf numFmtId="0" fontId="0" fillId="0" borderId="0" xfId="0" applyFont="1" applyFill="1" applyAlignment="1">
      <alignment wrapText="1"/>
    </xf>
    <xf numFmtId="0" fontId="0" fillId="0" borderId="17" xfId="0" applyFont="1" applyFill="1" applyBorder="1"/>
    <xf numFmtId="167" fontId="0" fillId="0" borderId="12" xfId="3" applyNumberFormat="1" applyFont="1" applyFill="1" applyBorder="1" applyAlignment="1">
      <alignment horizontal="center" vertical="center" wrapText="1"/>
    </xf>
    <xf numFmtId="0" fontId="0" fillId="0" borderId="19" xfId="3" applyFont="1" applyFill="1" applyBorder="1" applyAlignment="1">
      <alignment horizontal="center" vertical="center" wrapText="1"/>
    </xf>
    <xf numFmtId="0" fontId="0" fillId="4" borderId="11" xfId="0" applyFill="1" applyBorder="1"/>
    <xf numFmtId="0" fontId="0" fillId="0" borderId="12" xfId="0" applyFill="1" applyBorder="1"/>
    <xf numFmtId="0" fontId="0" fillId="4" borderId="12" xfId="0" applyFill="1" applyBorder="1"/>
    <xf numFmtId="0" fontId="0" fillId="5" borderId="12" xfId="0" applyFill="1" applyBorder="1"/>
    <xf numFmtId="0" fontId="0" fillId="5" borderId="21" xfId="0" applyFill="1" applyBorder="1"/>
    <xf numFmtId="0" fontId="0" fillId="0" borderId="22" xfId="0" applyFont="1" applyFill="1" applyBorder="1"/>
    <xf numFmtId="0" fontId="0" fillId="6" borderId="23" xfId="0" applyFill="1" applyBorder="1" applyAlignment="1">
      <alignment wrapText="1"/>
    </xf>
    <xf numFmtId="0" fontId="4" fillId="7" borderId="23" xfId="0" applyFont="1" applyFill="1" applyBorder="1" applyAlignment="1">
      <alignment wrapText="1"/>
    </xf>
    <xf numFmtId="0" fontId="0" fillId="0" borderId="24" xfId="3" applyFont="1" applyFill="1" applyBorder="1" applyAlignment="1">
      <alignment vertical="center" wrapText="1"/>
    </xf>
    <xf numFmtId="167" fontId="0" fillId="0" borderId="1" xfId="3" applyNumberFormat="1" applyFont="1" applyFill="1" applyBorder="1" applyAlignment="1">
      <alignment horizontal="center" vertical="center" wrapText="1"/>
    </xf>
    <xf numFmtId="0" fontId="0" fillId="0" borderId="25" xfId="3" applyFont="1" applyFill="1" applyBorder="1" applyAlignment="1">
      <alignment horizontal="center" vertical="center" wrapText="1"/>
    </xf>
    <xf numFmtId="0" fontId="0" fillId="4" borderId="28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29" xfId="0" applyFill="1" applyBorder="1"/>
    <xf numFmtId="0" fontId="0" fillId="0" borderId="30" xfId="0" applyFont="1" applyFill="1" applyBorder="1"/>
    <xf numFmtId="0" fontId="0" fillId="0" borderId="27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0" fontId="0" fillId="0" borderId="31" xfId="0" applyFont="1" applyFill="1" applyBorder="1"/>
    <xf numFmtId="0" fontId="0" fillId="0" borderId="26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0" fillId="0" borderId="32" xfId="3" applyFont="1" applyFill="1" applyBorder="1" applyAlignment="1">
      <alignment vertical="center" wrapText="1"/>
    </xf>
    <xf numFmtId="167" fontId="0" fillId="0" borderId="33" xfId="3" applyNumberFormat="1" applyFont="1" applyFill="1" applyBorder="1" applyAlignment="1">
      <alignment horizontal="center" vertical="center" wrapText="1"/>
    </xf>
    <xf numFmtId="0" fontId="0" fillId="0" borderId="34" xfId="3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4" borderId="35" xfId="0" applyFill="1" applyBorder="1"/>
    <xf numFmtId="0" fontId="0" fillId="5" borderId="35" xfId="0" applyFill="1" applyBorder="1"/>
    <xf numFmtId="0" fontId="0" fillId="5" borderId="36" xfId="0" applyFill="1" applyBorder="1"/>
    <xf numFmtId="0" fontId="0" fillId="0" borderId="18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0" fillId="0" borderId="18" xfId="3" applyFont="1" applyFill="1" applyBorder="1" applyAlignment="1">
      <alignment vertical="center" wrapText="1"/>
    </xf>
    <xf numFmtId="167" fontId="0" fillId="0" borderId="18" xfId="3" applyNumberFormat="1" applyFont="1" applyFill="1" applyBorder="1" applyAlignment="1">
      <alignment horizontal="center" vertical="center" wrapText="1"/>
    </xf>
    <xf numFmtId="0" fontId="0" fillId="4" borderId="37" xfId="0" applyFont="1" applyFill="1" applyBorder="1"/>
    <xf numFmtId="0" fontId="0" fillId="0" borderId="3" xfId="0" applyFont="1" applyFill="1" applyBorder="1"/>
    <xf numFmtId="0" fontId="0" fillId="4" borderId="3" xfId="0" applyFont="1" applyFill="1" applyBorder="1"/>
    <xf numFmtId="0" fontId="0" fillId="5" borderId="3" xfId="0" applyFont="1" applyFill="1" applyBorder="1"/>
    <xf numFmtId="0" fontId="0" fillId="5" borderId="38" xfId="0" applyFont="1" applyFill="1" applyBorder="1"/>
    <xf numFmtId="0" fontId="0" fillId="0" borderId="27" xfId="3" applyFont="1" applyFill="1" applyBorder="1" applyAlignment="1">
      <alignment vertical="center" wrapText="1"/>
    </xf>
    <xf numFmtId="167" fontId="0" fillId="0" borderId="27" xfId="3" applyNumberFormat="1" applyFont="1" applyFill="1" applyBorder="1" applyAlignment="1">
      <alignment horizontal="center" vertical="center" wrapText="1"/>
    </xf>
    <xf numFmtId="0" fontId="0" fillId="4" borderId="28" xfId="0" applyFont="1" applyFill="1" applyBorder="1"/>
    <xf numFmtId="0" fontId="0" fillId="0" borderId="1" xfId="0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5" borderId="29" xfId="0" applyFont="1" applyFill="1" applyBorder="1"/>
    <xf numFmtId="167" fontId="0" fillId="0" borderId="26" xfId="3" applyNumberFormat="1" applyFont="1" applyFill="1" applyBorder="1" applyAlignment="1">
      <alignment horizontal="center" vertical="center" wrapText="1"/>
    </xf>
    <xf numFmtId="0" fontId="0" fillId="0" borderId="26" xfId="3" applyFont="1" applyFill="1" applyBorder="1" applyAlignment="1">
      <alignment vertical="center" wrapText="1"/>
    </xf>
    <xf numFmtId="0" fontId="0" fillId="4" borderId="39" xfId="0" applyFont="1" applyFill="1" applyBorder="1"/>
    <xf numFmtId="0" fontId="0" fillId="4" borderId="33" xfId="0" applyFont="1" applyFill="1" applyBorder="1"/>
    <xf numFmtId="0" fontId="0" fillId="5" borderId="33" xfId="0" applyFont="1" applyFill="1" applyBorder="1"/>
    <xf numFmtId="0" fontId="0" fillId="5" borderId="40" xfId="0" applyFont="1" applyFill="1" applyBorder="1"/>
    <xf numFmtId="0" fontId="0" fillId="4" borderId="11" xfId="0" applyFont="1" applyFill="1" applyBorder="1"/>
    <xf numFmtId="0" fontId="0" fillId="0" borderId="12" xfId="0" applyFont="1" applyFill="1" applyBorder="1"/>
    <xf numFmtId="0" fontId="0" fillId="4" borderId="12" xfId="0" applyFont="1" applyFill="1" applyBorder="1"/>
    <xf numFmtId="0" fontId="0" fillId="5" borderId="12" xfId="0" applyFont="1" applyFill="1" applyBorder="1"/>
    <xf numFmtId="0" fontId="0" fillId="5" borderId="21" xfId="0" applyFont="1" applyFill="1" applyBorder="1"/>
    <xf numFmtId="0" fontId="0" fillId="4" borderId="13" xfId="0" applyFont="1" applyFill="1" applyBorder="1"/>
    <xf numFmtId="0" fontId="0" fillId="0" borderId="35" xfId="0" applyFont="1" applyFill="1" applyBorder="1"/>
    <xf numFmtId="0" fontId="0" fillId="4" borderId="35" xfId="0" applyFont="1" applyFill="1" applyBorder="1"/>
    <xf numFmtId="0" fontId="0" fillId="5" borderId="35" xfId="0" applyFont="1" applyFill="1" applyBorder="1"/>
    <xf numFmtId="0" fontId="0" fillId="5" borderId="36" xfId="0" applyFont="1" applyFill="1" applyBorder="1"/>
    <xf numFmtId="0" fontId="0" fillId="0" borderId="42" xfId="0" applyFont="1" applyFill="1" applyBorder="1"/>
    <xf numFmtId="0" fontId="0" fillId="0" borderId="41" xfId="0" applyFont="1" applyFill="1" applyBorder="1" applyAlignment="1">
      <alignment wrapText="1"/>
    </xf>
    <xf numFmtId="0" fontId="4" fillId="0" borderId="41" xfId="0" applyFont="1" applyFill="1" applyBorder="1" applyAlignment="1">
      <alignment wrapText="1"/>
    </xf>
    <xf numFmtId="167" fontId="0" fillId="0" borderId="41" xfId="3" applyNumberFormat="1" applyFont="1" applyFill="1" applyBorder="1" applyAlignment="1">
      <alignment horizontal="center" vertical="center" wrapText="1"/>
    </xf>
    <xf numFmtId="0" fontId="0" fillId="0" borderId="43" xfId="0" applyFont="1" applyFill="1" applyBorder="1"/>
    <xf numFmtId="0" fontId="0" fillId="0" borderId="44" xfId="0" applyFont="1" applyFill="1" applyBorder="1" applyAlignment="1">
      <alignment wrapText="1"/>
    </xf>
    <xf numFmtId="0" fontId="4" fillId="0" borderId="44" xfId="0" applyFont="1" applyFill="1" applyBorder="1" applyAlignment="1">
      <alignment wrapText="1"/>
    </xf>
    <xf numFmtId="0" fontId="8" fillId="0" borderId="44" xfId="0" applyFont="1" applyFill="1" applyBorder="1" applyAlignment="1">
      <alignment horizontal="left" vertical="top" wrapText="1"/>
    </xf>
    <xf numFmtId="167" fontId="0" fillId="0" borderId="44" xfId="0" applyNumberFormat="1" applyFont="1" applyFill="1" applyBorder="1" applyAlignment="1">
      <alignment horizontal="center" wrapText="1"/>
    </xf>
    <xf numFmtId="0" fontId="0" fillId="0" borderId="44" xfId="0" applyFont="1" applyFill="1" applyBorder="1" applyAlignment="1">
      <alignment horizontal="center" wrapText="1"/>
    </xf>
    <xf numFmtId="1" fontId="9" fillId="0" borderId="45" xfId="0" applyNumberFormat="1" applyFont="1" applyFill="1" applyBorder="1" applyAlignment="1">
      <alignment horizontal="center"/>
    </xf>
    <xf numFmtId="1" fontId="9" fillId="0" borderId="46" xfId="0" applyNumberFormat="1" applyFont="1" applyFill="1" applyBorder="1" applyAlignment="1">
      <alignment horizontal="center"/>
    </xf>
    <xf numFmtId="1" fontId="9" fillId="4" borderId="46" xfId="0" applyNumberFormat="1" applyFont="1" applyFill="1" applyBorder="1" applyAlignment="1">
      <alignment horizontal="center"/>
    </xf>
    <xf numFmtId="1" fontId="9" fillId="4" borderId="47" xfId="0" applyNumberFormat="1" applyFont="1" applyFill="1" applyBorder="1" applyAlignment="1">
      <alignment horizontal="center"/>
    </xf>
    <xf numFmtId="1" fontId="9" fillId="4" borderId="45" xfId="0" applyNumberFormat="1" applyFont="1" applyFill="1" applyBorder="1" applyAlignment="1">
      <alignment horizontal="center"/>
    </xf>
    <xf numFmtId="1" fontId="9" fillId="4" borderId="48" xfId="0" applyNumberFormat="1" applyFont="1" applyFill="1" applyBorder="1" applyAlignment="1">
      <alignment horizontal="center"/>
    </xf>
    <xf numFmtId="1" fontId="9" fillId="0" borderId="14" xfId="0" applyNumberFormat="1" applyFont="1" applyFill="1" applyBorder="1" applyAlignment="1">
      <alignment horizontal="center"/>
    </xf>
    <xf numFmtId="9" fontId="0" fillId="0" borderId="0" xfId="2" applyFont="1" applyFill="1" applyBorder="1" applyAlignment="1">
      <alignment vertic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/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168" fontId="0" fillId="0" borderId="0" xfId="0" applyNumberFormat="1" applyFont="1" applyFill="1" applyAlignment="1">
      <alignment horizontal="center"/>
    </xf>
    <xf numFmtId="0" fontId="0" fillId="0" borderId="0" xfId="0" applyAlignment="1"/>
    <xf numFmtId="0" fontId="0" fillId="0" borderId="50" xfId="0" applyFont="1" applyFill="1" applyBorder="1"/>
    <xf numFmtId="0" fontId="7" fillId="0" borderId="20" xfId="3" applyFont="1" applyFill="1" applyBorder="1" applyAlignment="1">
      <alignment vertical="center" wrapText="1"/>
    </xf>
    <xf numFmtId="0" fontId="0" fillId="6" borderId="43" xfId="0" applyFill="1" applyBorder="1" applyAlignment="1">
      <alignment wrapText="1"/>
    </xf>
    <xf numFmtId="0" fontId="4" fillId="7" borderId="49" xfId="0" applyFont="1" applyFill="1" applyBorder="1" applyAlignment="1">
      <alignment wrapText="1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7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/>
    <xf numFmtId="0" fontId="0" fillId="5" borderId="0" xfId="0" applyFont="1" applyFill="1" applyBorder="1"/>
    <xf numFmtId="0" fontId="0" fillId="8" borderId="1" xfId="0" applyFill="1" applyBorder="1"/>
    <xf numFmtId="0" fontId="0" fillId="8" borderId="0" xfId="0" applyFill="1"/>
    <xf numFmtId="0" fontId="0" fillId="0" borderId="23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0" fillId="5" borderId="51" xfId="0" applyFont="1" applyFill="1" applyBorder="1"/>
    <xf numFmtId="1" fontId="9" fillId="0" borderId="52" xfId="0" applyNumberFormat="1" applyFont="1" applyFill="1" applyBorder="1" applyAlignment="1">
      <alignment horizontal="center"/>
    </xf>
    <xf numFmtId="165" fontId="0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center"/>
    </xf>
    <xf numFmtId="43" fontId="8" fillId="0" borderId="1" xfId="1" applyFont="1" applyFill="1" applyBorder="1"/>
    <xf numFmtId="43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</cellXfs>
  <cellStyles count="4">
    <cellStyle name="Style 1" xfId="3"/>
    <cellStyle name="Обычный" xfId="0" builtinId="0"/>
    <cellStyle name="Процентный" xfId="2" builtinId="5"/>
    <cellStyle name="Финансовый" xfId="1" builtinId="3"/>
  </cellStyles>
  <dxfs count="104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172"/>
  <sheetViews>
    <sheetView tabSelected="1" topLeftCell="A7" zoomScale="85" zoomScaleNormal="85" workbookViewId="0">
      <selection activeCell="R61" sqref="R61"/>
    </sheetView>
  </sheetViews>
  <sheetFormatPr defaultRowHeight="12.75" x14ac:dyDescent="0.2"/>
  <cols>
    <col min="1" max="1" width="1.42578125" style="1" customWidth="1"/>
    <col min="2" max="2" width="6" style="2" customWidth="1"/>
    <col min="3" max="3" width="25.85546875" style="33" bestFit="1" customWidth="1"/>
    <col min="4" max="4" width="15.85546875" style="33" customWidth="1"/>
    <col min="5" max="5" width="25.140625" style="33" customWidth="1"/>
    <col min="6" max="6" width="14.28515625" style="26" customWidth="1"/>
    <col min="7" max="7" width="13" style="27" customWidth="1"/>
    <col min="8" max="8" width="3.5703125" style="2" customWidth="1"/>
    <col min="9" max="15" width="3.42578125" style="2" customWidth="1"/>
    <col min="16" max="17" width="3.5703125" style="2" customWidth="1"/>
    <col min="18" max="38" width="3.42578125" style="2" customWidth="1"/>
    <col min="39" max="39" width="10.140625" style="2" customWidth="1"/>
    <col min="40" max="40" width="11.5703125" style="8" customWidth="1"/>
    <col min="41" max="41" width="9.140625" style="1"/>
    <col min="42" max="42" width="11.5703125" style="1" customWidth="1"/>
    <col min="43" max="43" width="12.85546875" style="1" customWidth="1"/>
    <col min="44" max="241" width="9.140625" style="1"/>
    <col min="242" max="242" width="1.42578125" style="1" customWidth="1"/>
    <col min="243" max="243" width="6" style="1" customWidth="1"/>
    <col min="244" max="244" width="17.85546875" style="1" customWidth="1"/>
    <col min="245" max="245" width="15.85546875" style="1" customWidth="1"/>
    <col min="246" max="246" width="25.140625" style="1" customWidth="1"/>
    <col min="247" max="247" width="14.28515625" style="1" customWidth="1"/>
    <col min="248" max="248" width="13" style="1" customWidth="1"/>
    <col min="249" max="249" width="17.140625" style="1" customWidth="1"/>
    <col min="250" max="250" width="11.42578125" style="1" customWidth="1"/>
    <col min="251" max="251" width="11.5703125" style="1" customWidth="1"/>
    <col min="252" max="252" width="10.7109375" style="1" customWidth="1"/>
    <col min="253" max="253" width="7.42578125" style="1" customWidth="1"/>
    <col min="254" max="254" width="9.7109375" style="1" customWidth="1"/>
    <col min="255" max="255" width="10" style="1" customWidth="1"/>
    <col min="256" max="256" width="13" style="1" customWidth="1"/>
    <col min="257" max="257" width="12.85546875" style="1" customWidth="1"/>
    <col min="258" max="258" width="11.5703125" style="1" customWidth="1"/>
    <col min="259" max="259" width="3.5703125" style="1" customWidth="1"/>
    <col min="260" max="266" width="3.42578125" style="1" customWidth="1"/>
    <col min="267" max="268" width="3.5703125" style="1" customWidth="1"/>
    <col min="269" max="289" width="3.42578125" style="1" customWidth="1"/>
    <col min="290" max="292" width="12" style="1" customWidth="1"/>
    <col min="293" max="293" width="16.42578125" style="1" customWidth="1"/>
    <col min="294" max="294" width="11.42578125" style="1" customWidth="1"/>
    <col min="295" max="295" width="8.28515625" style="1" customWidth="1"/>
    <col min="296" max="296" width="11.5703125" style="1" customWidth="1"/>
    <col min="297" max="297" width="9.140625" style="1"/>
    <col min="298" max="298" width="11.5703125" style="1" customWidth="1"/>
    <col min="299" max="497" width="9.140625" style="1"/>
    <col min="498" max="498" width="1.42578125" style="1" customWidth="1"/>
    <col min="499" max="499" width="6" style="1" customWidth="1"/>
    <col min="500" max="500" width="17.85546875" style="1" customWidth="1"/>
    <col min="501" max="501" width="15.85546875" style="1" customWidth="1"/>
    <col min="502" max="502" width="25.140625" style="1" customWidth="1"/>
    <col min="503" max="503" width="14.28515625" style="1" customWidth="1"/>
    <col min="504" max="504" width="13" style="1" customWidth="1"/>
    <col min="505" max="505" width="17.140625" style="1" customWidth="1"/>
    <col min="506" max="506" width="11.42578125" style="1" customWidth="1"/>
    <col min="507" max="507" width="11.5703125" style="1" customWidth="1"/>
    <col min="508" max="508" width="10.7109375" style="1" customWidth="1"/>
    <col min="509" max="509" width="7.42578125" style="1" customWidth="1"/>
    <col min="510" max="510" width="9.7109375" style="1" customWidth="1"/>
    <col min="511" max="511" width="10" style="1" customWidth="1"/>
    <col min="512" max="512" width="13" style="1" customWidth="1"/>
    <col min="513" max="513" width="12.85546875" style="1" customWidth="1"/>
    <col min="514" max="514" width="11.5703125" style="1" customWidth="1"/>
    <col min="515" max="515" width="3.5703125" style="1" customWidth="1"/>
    <col min="516" max="522" width="3.42578125" style="1" customWidth="1"/>
    <col min="523" max="524" width="3.5703125" style="1" customWidth="1"/>
    <col min="525" max="545" width="3.42578125" style="1" customWidth="1"/>
    <col min="546" max="548" width="12" style="1" customWidth="1"/>
    <col min="549" max="549" width="16.42578125" style="1" customWidth="1"/>
    <col min="550" max="550" width="11.42578125" style="1" customWidth="1"/>
    <col min="551" max="551" width="8.28515625" style="1" customWidth="1"/>
    <col min="552" max="552" width="11.5703125" style="1" customWidth="1"/>
    <col min="553" max="553" width="9.140625" style="1"/>
    <col min="554" max="554" width="11.5703125" style="1" customWidth="1"/>
    <col min="555" max="753" width="9.140625" style="1"/>
    <col min="754" max="754" width="1.42578125" style="1" customWidth="1"/>
    <col min="755" max="755" width="6" style="1" customWidth="1"/>
    <col min="756" max="756" width="17.85546875" style="1" customWidth="1"/>
    <col min="757" max="757" width="15.85546875" style="1" customWidth="1"/>
    <col min="758" max="758" width="25.140625" style="1" customWidth="1"/>
    <col min="759" max="759" width="14.28515625" style="1" customWidth="1"/>
    <col min="760" max="760" width="13" style="1" customWidth="1"/>
    <col min="761" max="761" width="17.140625" style="1" customWidth="1"/>
    <col min="762" max="762" width="11.42578125" style="1" customWidth="1"/>
    <col min="763" max="763" width="11.5703125" style="1" customWidth="1"/>
    <col min="764" max="764" width="10.7109375" style="1" customWidth="1"/>
    <col min="765" max="765" width="7.42578125" style="1" customWidth="1"/>
    <col min="766" max="766" width="9.7109375" style="1" customWidth="1"/>
    <col min="767" max="767" width="10" style="1" customWidth="1"/>
    <col min="768" max="768" width="13" style="1" customWidth="1"/>
    <col min="769" max="769" width="12.85546875" style="1" customWidth="1"/>
    <col min="770" max="770" width="11.5703125" style="1" customWidth="1"/>
    <col min="771" max="771" width="3.5703125" style="1" customWidth="1"/>
    <col min="772" max="778" width="3.42578125" style="1" customWidth="1"/>
    <col min="779" max="780" width="3.5703125" style="1" customWidth="1"/>
    <col min="781" max="801" width="3.42578125" style="1" customWidth="1"/>
    <col min="802" max="804" width="12" style="1" customWidth="1"/>
    <col min="805" max="805" width="16.42578125" style="1" customWidth="1"/>
    <col min="806" max="806" width="11.42578125" style="1" customWidth="1"/>
    <col min="807" max="807" width="8.28515625" style="1" customWidth="1"/>
    <col min="808" max="808" width="11.5703125" style="1" customWidth="1"/>
    <col min="809" max="809" width="9.140625" style="1"/>
    <col min="810" max="810" width="11.5703125" style="1" customWidth="1"/>
    <col min="811" max="1009" width="9.140625" style="1"/>
    <col min="1010" max="1010" width="1.42578125" style="1" customWidth="1"/>
    <col min="1011" max="1011" width="6" style="1" customWidth="1"/>
    <col min="1012" max="1012" width="17.85546875" style="1" customWidth="1"/>
    <col min="1013" max="1013" width="15.85546875" style="1" customWidth="1"/>
    <col min="1014" max="1014" width="25.140625" style="1" customWidth="1"/>
    <col min="1015" max="1015" width="14.28515625" style="1" customWidth="1"/>
    <col min="1016" max="1016" width="13" style="1" customWidth="1"/>
    <col min="1017" max="1017" width="17.140625" style="1" customWidth="1"/>
    <col min="1018" max="1018" width="11.42578125" style="1" customWidth="1"/>
    <col min="1019" max="1019" width="11.5703125" style="1" customWidth="1"/>
    <col min="1020" max="1020" width="10.7109375" style="1" customWidth="1"/>
    <col min="1021" max="1021" width="7.42578125" style="1" customWidth="1"/>
    <col min="1022" max="1022" width="9.7109375" style="1" customWidth="1"/>
    <col min="1023" max="1023" width="10" style="1" customWidth="1"/>
    <col min="1024" max="1024" width="13" style="1" customWidth="1"/>
    <col min="1025" max="1025" width="12.85546875" style="1" customWidth="1"/>
    <col min="1026" max="1026" width="11.5703125" style="1" customWidth="1"/>
    <col min="1027" max="1027" width="3.5703125" style="1" customWidth="1"/>
    <col min="1028" max="1034" width="3.42578125" style="1" customWidth="1"/>
    <col min="1035" max="1036" width="3.5703125" style="1" customWidth="1"/>
    <col min="1037" max="1057" width="3.42578125" style="1" customWidth="1"/>
    <col min="1058" max="1060" width="12" style="1" customWidth="1"/>
    <col min="1061" max="1061" width="16.42578125" style="1" customWidth="1"/>
    <col min="1062" max="1062" width="11.42578125" style="1" customWidth="1"/>
    <col min="1063" max="1063" width="8.28515625" style="1" customWidth="1"/>
    <col min="1064" max="1064" width="11.5703125" style="1" customWidth="1"/>
    <col min="1065" max="1065" width="9.140625" style="1"/>
    <col min="1066" max="1066" width="11.5703125" style="1" customWidth="1"/>
    <col min="1067" max="1265" width="9.140625" style="1"/>
    <col min="1266" max="1266" width="1.42578125" style="1" customWidth="1"/>
    <col min="1267" max="1267" width="6" style="1" customWidth="1"/>
    <col min="1268" max="1268" width="17.85546875" style="1" customWidth="1"/>
    <col min="1269" max="1269" width="15.85546875" style="1" customWidth="1"/>
    <col min="1270" max="1270" width="25.140625" style="1" customWidth="1"/>
    <col min="1271" max="1271" width="14.28515625" style="1" customWidth="1"/>
    <col min="1272" max="1272" width="13" style="1" customWidth="1"/>
    <col min="1273" max="1273" width="17.140625" style="1" customWidth="1"/>
    <col min="1274" max="1274" width="11.42578125" style="1" customWidth="1"/>
    <col min="1275" max="1275" width="11.5703125" style="1" customWidth="1"/>
    <col min="1276" max="1276" width="10.7109375" style="1" customWidth="1"/>
    <col min="1277" max="1277" width="7.42578125" style="1" customWidth="1"/>
    <col min="1278" max="1278" width="9.7109375" style="1" customWidth="1"/>
    <col min="1279" max="1279" width="10" style="1" customWidth="1"/>
    <col min="1280" max="1280" width="13" style="1" customWidth="1"/>
    <col min="1281" max="1281" width="12.85546875" style="1" customWidth="1"/>
    <col min="1282" max="1282" width="11.5703125" style="1" customWidth="1"/>
    <col min="1283" max="1283" width="3.5703125" style="1" customWidth="1"/>
    <col min="1284" max="1290" width="3.42578125" style="1" customWidth="1"/>
    <col min="1291" max="1292" width="3.5703125" style="1" customWidth="1"/>
    <col min="1293" max="1313" width="3.42578125" style="1" customWidth="1"/>
    <col min="1314" max="1316" width="12" style="1" customWidth="1"/>
    <col min="1317" max="1317" width="16.42578125" style="1" customWidth="1"/>
    <col min="1318" max="1318" width="11.42578125" style="1" customWidth="1"/>
    <col min="1319" max="1319" width="8.28515625" style="1" customWidth="1"/>
    <col min="1320" max="1320" width="11.5703125" style="1" customWidth="1"/>
    <col min="1321" max="1321" width="9.140625" style="1"/>
    <col min="1322" max="1322" width="11.5703125" style="1" customWidth="1"/>
    <col min="1323" max="1521" width="9.140625" style="1"/>
    <col min="1522" max="1522" width="1.42578125" style="1" customWidth="1"/>
    <col min="1523" max="1523" width="6" style="1" customWidth="1"/>
    <col min="1524" max="1524" width="17.85546875" style="1" customWidth="1"/>
    <col min="1525" max="1525" width="15.85546875" style="1" customWidth="1"/>
    <col min="1526" max="1526" width="25.140625" style="1" customWidth="1"/>
    <col min="1527" max="1527" width="14.28515625" style="1" customWidth="1"/>
    <col min="1528" max="1528" width="13" style="1" customWidth="1"/>
    <col min="1529" max="1529" width="17.140625" style="1" customWidth="1"/>
    <col min="1530" max="1530" width="11.42578125" style="1" customWidth="1"/>
    <col min="1531" max="1531" width="11.5703125" style="1" customWidth="1"/>
    <col min="1532" max="1532" width="10.7109375" style="1" customWidth="1"/>
    <col min="1533" max="1533" width="7.42578125" style="1" customWidth="1"/>
    <col min="1534" max="1534" width="9.7109375" style="1" customWidth="1"/>
    <col min="1535" max="1535" width="10" style="1" customWidth="1"/>
    <col min="1536" max="1536" width="13" style="1" customWidth="1"/>
    <col min="1537" max="1537" width="12.85546875" style="1" customWidth="1"/>
    <col min="1538" max="1538" width="11.5703125" style="1" customWidth="1"/>
    <col min="1539" max="1539" width="3.5703125" style="1" customWidth="1"/>
    <col min="1540" max="1546" width="3.42578125" style="1" customWidth="1"/>
    <col min="1547" max="1548" width="3.5703125" style="1" customWidth="1"/>
    <col min="1549" max="1569" width="3.42578125" style="1" customWidth="1"/>
    <col min="1570" max="1572" width="12" style="1" customWidth="1"/>
    <col min="1573" max="1573" width="16.42578125" style="1" customWidth="1"/>
    <col min="1574" max="1574" width="11.42578125" style="1" customWidth="1"/>
    <col min="1575" max="1575" width="8.28515625" style="1" customWidth="1"/>
    <col min="1576" max="1576" width="11.5703125" style="1" customWidth="1"/>
    <col min="1577" max="1577" width="9.140625" style="1"/>
    <col min="1578" max="1578" width="11.5703125" style="1" customWidth="1"/>
    <col min="1579" max="1777" width="9.140625" style="1"/>
    <col min="1778" max="1778" width="1.42578125" style="1" customWidth="1"/>
    <col min="1779" max="1779" width="6" style="1" customWidth="1"/>
    <col min="1780" max="1780" width="17.85546875" style="1" customWidth="1"/>
    <col min="1781" max="1781" width="15.85546875" style="1" customWidth="1"/>
    <col min="1782" max="1782" width="25.140625" style="1" customWidth="1"/>
    <col min="1783" max="1783" width="14.28515625" style="1" customWidth="1"/>
    <col min="1784" max="1784" width="13" style="1" customWidth="1"/>
    <col min="1785" max="1785" width="17.140625" style="1" customWidth="1"/>
    <col min="1786" max="1786" width="11.42578125" style="1" customWidth="1"/>
    <col min="1787" max="1787" width="11.5703125" style="1" customWidth="1"/>
    <col min="1788" max="1788" width="10.7109375" style="1" customWidth="1"/>
    <col min="1789" max="1789" width="7.42578125" style="1" customWidth="1"/>
    <col min="1790" max="1790" width="9.7109375" style="1" customWidth="1"/>
    <col min="1791" max="1791" width="10" style="1" customWidth="1"/>
    <col min="1792" max="1792" width="13" style="1" customWidth="1"/>
    <col min="1793" max="1793" width="12.85546875" style="1" customWidth="1"/>
    <col min="1794" max="1794" width="11.5703125" style="1" customWidth="1"/>
    <col min="1795" max="1795" width="3.5703125" style="1" customWidth="1"/>
    <col min="1796" max="1802" width="3.42578125" style="1" customWidth="1"/>
    <col min="1803" max="1804" width="3.5703125" style="1" customWidth="1"/>
    <col min="1805" max="1825" width="3.42578125" style="1" customWidth="1"/>
    <col min="1826" max="1828" width="12" style="1" customWidth="1"/>
    <col min="1829" max="1829" width="16.42578125" style="1" customWidth="1"/>
    <col min="1830" max="1830" width="11.42578125" style="1" customWidth="1"/>
    <col min="1831" max="1831" width="8.28515625" style="1" customWidth="1"/>
    <col min="1832" max="1832" width="11.5703125" style="1" customWidth="1"/>
    <col min="1833" max="1833" width="9.140625" style="1"/>
    <col min="1834" max="1834" width="11.5703125" style="1" customWidth="1"/>
    <col min="1835" max="2033" width="9.140625" style="1"/>
    <col min="2034" max="2034" width="1.42578125" style="1" customWidth="1"/>
    <col min="2035" max="2035" width="6" style="1" customWidth="1"/>
    <col min="2036" max="2036" width="17.85546875" style="1" customWidth="1"/>
    <col min="2037" max="2037" width="15.85546875" style="1" customWidth="1"/>
    <col min="2038" max="2038" width="25.140625" style="1" customWidth="1"/>
    <col min="2039" max="2039" width="14.28515625" style="1" customWidth="1"/>
    <col min="2040" max="2040" width="13" style="1" customWidth="1"/>
    <col min="2041" max="2041" width="17.140625" style="1" customWidth="1"/>
    <col min="2042" max="2042" width="11.42578125" style="1" customWidth="1"/>
    <col min="2043" max="2043" width="11.5703125" style="1" customWidth="1"/>
    <col min="2044" max="2044" width="10.7109375" style="1" customWidth="1"/>
    <col min="2045" max="2045" width="7.42578125" style="1" customWidth="1"/>
    <col min="2046" max="2046" width="9.7109375" style="1" customWidth="1"/>
    <col min="2047" max="2047" width="10" style="1" customWidth="1"/>
    <col min="2048" max="2048" width="13" style="1" customWidth="1"/>
    <col min="2049" max="2049" width="12.85546875" style="1" customWidth="1"/>
    <col min="2050" max="2050" width="11.5703125" style="1" customWidth="1"/>
    <col min="2051" max="2051" width="3.5703125" style="1" customWidth="1"/>
    <col min="2052" max="2058" width="3.42578125" style="1" customWidth="1"/>
    <col min="2059" max="2060" width="3.5703125" style="1" customWidth="1"/>
    <col min="2061" max="2081" width="3.42578125" style="1" customWidth="1"/>
    <col min="2082" max="2084" width="12" style="1" customWidth="1"/>
    <col min="2085" max="2085" width="16.42578125" style="1" customWidth="1"/>
    <col min="2086" max="2086" width="11.42578125" style="1" customWidth="1"/>
    <col min="2087" max="2087" width="8.28515625" style="1" customWidth="1"/>
    <col min="2088" max="2088" width="11.5703125" style="1" customWidth="1"/>
    <col min="2089" max="2089" width="9.140625" style="1"/>
    <col min="2090" max="2090" width="11.5703125" style="1" customWidth="1"/>
    <col min="2091" max="2289" width="9.140625" style="1"/>
    <col min="2290" max="2290" width="1.42578125" style="1" customWidth="1"/>
    <col min="2291" max="2291" width="6" style="1" customWidth="1"/>
    <col min="2292" max="2292" width="17.85546875" style="1" customWidth="1"/>
    <col min="2293" max="2293" width="15.85546875" style="1" customWidth="1"/>
    <col min="2294" max="2294" width="25.140625" style="1" customWidth="1"/>
    <col min="2295" max="2295" width="14.28515625" style="1" customWidth="1"/>
    <col min="2296" max="2296" width="13" style="1" customWidth="1"/>
    <col min="2297" max="2297" width="17.140625" style="1" customWidth="1"/>
    <col min="2298" max="2298" width="11.42578125" style="1" customWidth="1"/>
    <col min="2299" max="2299" width="11.5703125" style="1" customWidth="1"/>
    <col min="2300" max="2300" width="10.7109375" style="1" customWidth="1"/>
    <col min="2301" max="2301" width="7.42578125" style="1" customWidth="1"/>
    <col min="2302" max="2302" width="9.7109375" style="1" customWidth="1"/>
    <col min="2303" max="2303" width="10" style="1" customWidth="1"/>
    <col min="2304" max="2304" width="13" style="1" customWidth="1"/>
    <col min="2305" max="2305" width="12.85546875" style="1" customWidth="1"/>
    <col min="2306" max="2306" width="11.5703125" style="1" customWidth="1"/>
    <col min="2307" max="2307" width="3.5703125" style="1" customWidth="1"/>
    <col min="2308" max="2314" width="3.42578125" style="1" customWidth="1"/>
    <col min="2315" max="2316" width="3.5703125" style="1" customWidth="1"/>
    <col min="2317" max="2337" width="3.42578125" style="1" customWidth="1"/>
    <col min="2338" max="2340" width="12" style="1" customWidth="1"/>
    <col min="2341" max="2341" width="16.42578125" style="1" customWidth="1"/>
    <col min="2342" max="2342" width="11.42578125" style="1" customWidth="1"/>
    <col min="2343" max="2343" width="8.28515625" style="1" customWidth="1"/>
    <col min="2344" max="2344" width="11.5703125" style="1" customWidth="1"/>
    <col min="2345" max="2345" width="9.140625" style="1"/>
    <col min="2346" max="2346" width="11.5703125" style="1" customWidth="1"/>
    <col min="2347" max="2545" width="9.140625" style="1"/>
    <col min="2546" max="2546" width="1.42578125" style="1" customWidth="1"/>
    <col min="2547" max="2547" width="6" style="1" customWidth="1"/>
    <col min="2548" max="2548" width="17.85546875" style="1" customWidth="1"/>
    <col min="2549" max="2549" width="15.85546875" style="1" customWidth="1"/>
    <col min="2550" max="2550" width="25.140625" style="1" customWidth="1"/>
    <col min="2551" max="2551" width="14.28515625" style="1" customWidth="1"/>
    <col min="2552" max="2552" width="13" style="1" customWidth="1"/>
    <col min="2553" max="2553" width="17.140625" style="1" customWidth="1"/>
    <col min="2554" max="2554" width="11.42578125" style="1" customWidth="1"/>
    <col min="2555" max="2555" width="11.5703125" style="1" customWidth="1"/>
    <col min="2556" max="2556" width="10.7109375" style="1" customWidth="1"/>
    <col min="2557" max="2557" width="7.42578125" style="1" customWidth="1"/>
    <col min="2558" max="2558" width="9.7109375" style="1" customWidth="1"/>
    <col min="2559" max="2559" width="10" style="1" customWidth="1"/>
    <col min="2560" max="2560" width="13" style="1" customWidth="1"/>
    <col min="2561" max="2561" width="12.85546875" style="1" customWidth="1"/>
    <col min="2562" max="2562" width="11.5703125" style="1" customWidth="1"/>
    <col min="2563" max="2563" width="3.5703125" style="1" customWidth="1"/>
    <col min="2564" max="2570" width="3.42578125" style="1" customWidth="1"/>
    <col min="2571" max="2572" width="3.5703125" style="1" customWidth="1"/>
    <col min="2573" max="2593" width="3.42578125" style="1" customWidth="1"/>
    <col min="2594" max="2596" width="12" style="1" customWidth="1"/>
    <col min="2597" max="2597" width="16.42578125" style="1" customWidth="1"/>
    <col min="2598" max="2598" width="11.42578125" style="1" customWidth="1"/>
    <col min="2599" max="2599" width="8.28515625" style="1" customWidth="1"/>
    <col min="2600" max="2600" width="11.5703125" style="1" customWidth="1"/>
    <col min="2601" max="2601" width="9.140625" style="1"/>
    <col min="2602" max="2602" width="11.5703125" style="1" customWidth="1"/>
    <col min="2603" max="2801" width="9.140625" style="1"/>
    <col min="2802" max="2802" width="1.42578125" style="1" customWidth="1"/>
    <col min="2803" max="2803" width="6" style="1" customWidth="1"/>
    <col min="2804" max="2804" width="17.85546875" style="1" customWidth="1"/>
    <col min="2805" max="2805" width="15.85546875" style="1" customWidth="1"/>
    <col min="2806" max="2806" width="25.140625" style="1" customWidth="1"/>
    <col min="2807" max="2807" width="14.28515625" style="1" customWidth="1"/>
    <col min="2808" max="2808" width="13" style="1" customWidth="1"/>
    <col min="2809" max="2809" width="17.140625" style="1" customWidth="1"/>
    <col min="2810" max="2810" width="11.42578125" style="1" customWidth="1"/>
    <col min="2811" max="2811" width="11.5703125" style="1" customWidth="1"/>
    <col min="2812" max="2812" width="10.7109375" style="1" customWidth="1"/>
    <col min="2813" max="2813" width="7.42578125" style="1" customWidth="1"/>
    <col min="2814" max="2814" width="9.7109375" style="1" customWidth="1"/>
    <col min="2815" max="2815" width="10" style="1" customWidth="1"/>
    <col min="2816" max="2816" width="13" style="1" customWidth="1"/>
    <col min="2817" max="2817" width="12.85546875" style="1" customWidth="1"/>
    <col min="2818" max="2818" width="11.5703125" style="1" customWidth="1"/>
    <col min="2819" max="2819" width="3.5703125" style="1" customWidth="1"/>
    <col min="2820" max="2826" width="3.42578125" style="1" customWidth="1"/>
    <col min="2827" max="2828" width="3.5703125" style="1" customWidth="1"/>
    <col min="2829" max="2849" width="3.42578125" style="1" customWidth="1"/>
    <col min="2850" max="2852" width="12" style="1" customWidth="1"/>
    <col min="2853" max="2853" width="16.42578125" style="1" customWidth="1"/>
    <col min="2854" max="2854" width="11.42578125" style="1" customWidth="1"/>
    <col min="2855" max="2855" width="8.28515625" style="1" customWidth="1"/>
    <col min="2856" max="2856" width="11.5703125" style="1" customWidth="1"/>
    <col min="2857" max="2857" width="9.140625" style="1"/>
    <col min="2858" max="2858" width="11.5703125" style="1" customWidth="1"/>
    <col min="2859" max="3057" width="9.140625" style="1"/>
    <col min="3058" max="3058" width="1.42578125" style="1" customWidth="1"/>
    <col min="3059" max="3059" width="6" style="1" customWidth="1"/>
    <col min="3060" max="3060" width="17.85546875" style="1" customWidth="1"/>
    <col min="3061" max="3061" width="15.85546875" style="1" customWidth="1"/>
    <col min="3062" max="3062" width="25.140625" style="1" customWidth="1"/>
    <col min="3063" max="3063" width="14.28515625" style="1" customWidth="1"/>
    <col min="3064" max="3064" width="13" style="1" customWidth="1"/>
    <col min="3065" max="3065" width="17.140625" style="1" customWidth="1"/>
    <col min="3066" max="3066" width="11.42578125" style="1" customWidth="1"/>
    <col min="3067" max="3067" width="11.5703125" style="1" customWidth="1"/>
    <col min="3068" max="3068" width="10.7109375" style="1" customWidth="1"/>
    <col min="3069" max="3069" width="7.42578125" style="1" customWidth="1"/>
    <col min="3070" max="3070" width="9.7109375" style="1" customWidth="1"/>
    <col min="3071" max="3071" width="10" style="1" customWidth="1"/>
    <col min="3072" max="3072" width="13" style="1" customWidth="1"/>
    <col min="3073" max="3073" width="12.85546875" style="1" customWidth="1"/>
    <col min="3074" max="3074" width="11.5703125" style="1" customWidth="1"/>
    <col min="3075" max="3075" width="3.5703125" style="1" customWidth="1"/>
    <col min="3076" max="3082" width="3.42578125" style="1" customWidth="1"/>
    <col min="3083" max="3084" width="3.5703125" style="1" customWidth="1"/>
    <col min="3085" max="3105" width="3.42578125" style="1" customWidth="1"/>
    <col min="3106" max="3108" width="12" style="1" customWidth="1"/>
    <col min="3109" max="3109" width="16.42578125" style="1" customWidth="1"/>
    <col min="3110" max="3110" width="11.42578125" style="1" customWidth="1"/>
    <col min="3111" max="3111" width="8.28515625" style="1" customWidth="1"/>
    <col min="3112" max="3112" width="11.5703125" style="1" customWidth="1"/>
    <col min="3113" max="3113" width="9.140625" style="1"/>
    <col min="3114" max="3114" width="11.5703125" style="1" customWidth="1"/>
    <col min="3115" max="3313" width="9.140625" style="1"/>
    <col min="3314" max="3314" width="1.42578125" style="1" customWidth="1"/>
    <col min="3315" max="3315" width="6" style="1" customWidth="1"/>
    <col min="3316" max="3316" width="17.85546875" style="1" customWidth="1"/>
    <col min="3317" max="3317" width="15.85546875" style="1" customWidth="1"/>
    <col min="3318" max="3318" width="25.140625" style="1" customWidth="1"/>
    <col min="3319" max="3319" width="14.28515625" style="1" customWidth="1"/>
    <col min="3320" max="3320" width="13" style="1" customWidth="1"/>
    <col min="3321" max="3321" width="17.140625" style="1" customWidth="1"/>
    <col min="3322" max="3322" width="11.42578125" style="1" customWidth="1"/>
    <col min="3323" max="3323" width="11.5703125" style="1" customWidth="1"/>
    <col min="3324" max="3324" width="10.7109375" style="1" customWidth="1"/>
    <col min="3325" max="3325" width="7.42578125" style="1" customWidth="1"/>
    <col min="3326" max="3326" width="9.7109375" style="1" customWidth="1"/>
    <col min="3327" max="3327" width="10" style="1" customWidth="1"/>
    <col min="3328" max="3328" width="13" style="1" customWidth="1"/>
    <col min="3329" max="3329" width="12.85546875" style="1" customWidth="1"/>
    <col min="3330" max="3330" width="11.5703125" style="1" customWidth="1"/>
    <col min="3331" max="3331" width="3.5703125" style="1" customWidth="1"/>
    <col min="3332" max="3338" width="3.42578125" style="1" customWidth="1"/>
    <col min="3339" max="3340" width="3.5703125" style="1" customWidth="1"/>
    <col min="3341" max="3361" width="3.42578125" style="1" customWidth="1"/>
    <col min="3362" max="3364" width="12" style="1" customWidth="1"/>
    <col min="3365" max="3365" width="16.42578125" style="1" customWidth="1"/>
    <col min="3366" max="3366" width="11.42578125" style="1" customWidth="1"/>
    <col min="3367" max="3367" width="8.28515625" style="1" customWidth="1"/>
    <col min="3368" max="3368" width="11.5703125" style="1" customWidth="1"/>
    <col min="3369" max="3369" width="9.140625" style="1"/>
    <col min="3370" max="3370" width="11.5703125" style="1" customWidth="1"/>
    <col min="3371" max="3569" width="9.140625" style="1"/>
    <col min="3570" max="3570" width="1.42578125" style="1" customWidth="1"/>
    <col min="3571" max="3571" width="6" style="1" customWidth="1"/>
    <col min="3572" max="3572" width="17.85546875" style="1" customWidth="1"/>
    <col min="3573" max="3573" width="15.85546875" style="1" customWidth="1"/>
    <col min="3574" max="3574" width="25.140625" style="1" customWidth="1"/>
    <col min="3575" max="3575" width="14.28515625" style="1" customWidth="1"/>
    <col min="3576" max="3576" width="13" style="1" customWidth="1"/>
    <col min="3577" max="3577" width="17.140625" style="1" customWidth="1"/>
    <col min="3578" max="3578" width="11.42578125" style="1" customWidth="1"/>
    <col min="3579" max="3579" width="11.5703125" style="1" customWidth="1"/>
    <col min="3580" max="3580" width="10.7109375" style="1" customWidth="1"/>
    <col min="3581" max="3581" width="7.42578125" style="1" customWidth="1"/>
    <col min="3582" max="3582" width="9.7109375" style="1" customWidth="1"/>
    <col min="3583" max="3583" width="10" style="1" customWidth="1"/>
    <col min="3584" max="3584" width="13" style="1" customWidth="1"/>
    <col min="3585" max="3585" width="12.85546875" style="1" customWidth="1"/>
    <col min="3586" max="3586" width="11.5703125" style="1" customWidth="1"/>
    <col min="3587" max="3587" width="3.5703125" style="1" customWidth="1"/>
    <col min="3588" max="3594" width="3.42578125" style="1" customWidth="1"/>
    <col min="3595" max="3596" width="3.5703125" style="1" customWidth="1"/>
    <col min="3597" max="3617" width="3.42578125" style="1" customWidth="1"/>
    <col min="3618" max="3620" width="12" style="1" customWidth="1"/>
    <col min="3621" max="3621" width="16.42578125" style="1" customWidth="1"/>
    <col min="3622" max="3622" width="11.42578125" style="1" customWidth="1"/>
    <col min="3623" max="3623" width="8.28515625" style="1" customWidth="1"/>
    <col min="3624" max="3624" width="11.5703125" style="1" customWidth="1"/>
    <col min="3625" max="3625" width="9.140625" style="1"/>
    <col min="3626" max="3626" width="11.5703125" style="1" customWidth="1"/>
    <col min="3627" max="3825" width="9.140625" style="1"/>
    <col min="3826" max="3826" width="1.42578125" style="1" customWidth="1"/>
    <col min="3827" max="3827" width="6" style="1" customWidth="1"/>
    <col min="3828" max="3828" width="17.85546875" style="1" customWidth="1"/>
    <col min="3829" max="3829" width="15.85546875" style="1" customWidth="1"/>
    <col min="3830" max="3830" width="25.140625" style="1" customWidth="1"/>
    <col min="3831" max="3831" width="14.28515625" style="1" customWidth="1"/>
    <col min="3832" max="3832" width="13" style="1" customWidth="1"/>
    <col min="3833" max="3833" width="17.140625" style="1" customWidth="1"/>
    <col min="3834" max="3834" width="11.42578125" style="1" customWidth="1"/>
    <col min="3835" max="3835" width="11.5703125" style="1" customWidth="1"/>
    <col min="3836" max="3836" width="10.7109375" style="1" customWidth="1"/>
    <col min="3837" max="3837" width="7.42578125" style="1" customWidth="1"/>
    <col min="3838" max="3838" width="9.7109375" style="1" customWidth="1"/>
    <col min="3839" max="3839" width="10" style="1" customWidth="1"/>
    <col min="3840" max="3840" width="13" style="1" customWidth="1"/>
    <col min="3841" max="3841" width="12.85546875" style="1" customWidth="1"/>
    <col min="3842" max="3842" width="11.5703125" style="1" customWidth="1"/>
    <col min="3843" max="3843" width="3.5703125" style="1" customWidth="1"/>
    <col min="3844" max="3850" width="3.42578125" style="1" customWidth="1"/>
    <col min="3851" max="3852" width="3.5703125" style="1" customWidth="1"/>
    <col min="3853" max="3873" width="3.42578125" style="1" customWidth="1"/>
    <col min="3874" max="3876" width="12" style="1" customWidth="1"/>
    <col min="3877" max="3877" width="16.42578125" style="1" customWidth="1"/>
    <col min="3878" max="3878" width="11.42578125" style="1" customWidth="1"/>
    <col min="3879" max="3879" width="8.28515625" style="1" customWidth="1"/>
    <col min="3880" max="3880" width="11.5703125" style="1" customWidth="1"/>
    <col min="3881" max="3881" width="9.140625" style="1"/>
    <col min="3882" max="3882" width="11.5703125" style="1" customWidth="1"/>
    <col min="3883" max="4081" width="9.140625" style="1"/>
    <col min="4082" max="4082" width="1.42578125" style="1" customWidth="1"/>
    <col min="4083" max="4083" width="6" style="1" customWidth="1"/>
    <col min="4084" max="4084" width="17.85546875" style="1" customWidth="1"/>
    <col min="4085" max="4085" width="15.85546875" style="1" customWidth="1"/>
    <col min="4086" max="4086" width="25.140625" style="1" customWidth="1"/>
    <col min="4087" max="4087" width="14.28515625" style="1" customWidth="1"/>
    <col min="4088" max="4088" width="13" style="1" customWidth="1"/>
    <col min="4089" max="4089" width="17.140625" style="1" customWidth="1"/>
    <col min="4090" max="4090" width="11.42578125" style="1" customWidth="1"/>
    <col min="4091" max="4091" width="11.5703125" style="1" customWidth="1"/>
    <col min="4092" max="4092" width="10.7109375" style="1" customWidth="1"/>
    <col min="4093" max="4093" width="7.42578125" style="1" customWidth="1"/>
    <col min="4094" max="4094" width="9.7109375" style="1" customWidth="1"/>
    <col min="4095" max="4095" width="10" style="1" customWidth="1"/>
    <col min="4096" max="4096" width="13" style="1" customWidth="1"/>
    <col min="4097" max="4097" width="12.85546875" style="1" customWidth="1"/>
    <col min="4098" max="4098" width="11.5703125" style="1" customWidth="1"/>
    <col min="4099" max="4099" width="3.5703125" style="1" customWidth="1"/>
    <col min="4100" max="4106" width="3.42578125" style="1" customWidth="1"/>
    <col min="4107" max="4108" width="3.5703125" style="1" customWidth="1"/>
    <col min="4109" max="4129" width="3.42578125" style="1" customWidth="1"/>
    <col min="4130" max="4132" width="12" style="1" customWidth="1"/>
    <col min="4133" max="4133" width="16.42578125" style="1" customWidth="1"/>
    <col min="4134" max="4134" width="11.42578125" style="1" customWidth="1"/>
    <col min="4135" max="4135" width="8.28515625" style="1" customWidth="1"/>
    <col min="4136" max="4136" width="11.5703125" style="1" customWidth="1"/>
    <col min="4137" max="4137" width="9.140625" style="1"/>
    <col min="4138" max="4138" width="11.5703125" style="1" customWidth="1"/>
    <col min="4139" max="4337" width="9.140625" style="1"/>
    <col min="4338" max="4338" width="1.42578125" style="1" customWidth="1"/>
    <col min="4339" max="4339" width="6" style="1" customWidth="1"/>
    <col min="4340" max="4340" width="17.85546875" style="1" customWidth="1"/>
    <col min="4341" max="4341" width="15.85546875" style="1" customWidth="1"/>
    <col min="4342" max="4342" width="25.140625" style="1" customWidth="1"/>
    <col min="4343" max="4343" width="14.28515625" style="1" customWidth="1"/>
    <col min="4344" max="4344" width="13" style="1" customWidth="1"/>
    <col min="4345" max="4345" width="17.140625" style="1" customWidth="1"/>
    <col min="4346" max="4346" width="11.42578125" style="1" customWidth="1"/>
    <col min="4347" max="4347" width="11.5703125" style="1" customWidth="1"/>
    <col min="4348" max="4348" width="10.7109375" style="1" customWidth="1"/>
    <col min="4349" max="4349" width="7.42578125" style="1" customWidth="1"/>
    <col min="4350" max="4350" width="9.7109375" style="1" customWidth="1"/>
    <col min="4351" max="4351" width="10" style="1" customWidth="1"/>
    <col min="4352" max="4352" width="13" style="1" customWidth="1"/>
    <col min="4353" max="4353" width="12.85546875" style="1" customWidth="1"/>
    <col min="4354" max="4354" width="11.5703125" style="1" customWidth="1"/>
    <col min="4355" max="4355" width="3.5703125" style="1" customWidth="1"/>
    <col min="4356" max="4362" width="3.42578125" style="1" customWidth="1"/>
    <col min="4363" max="4364" width="3.5703125" style="1" customWidth="1"/>
    <col min="4365" max="4385" width="3.42578125" style="1" customWidth="1"/>
    <col min="4386" max="4388" width="12" style="1" customWidth="1"/>
    <col min="4389" max="4389" width="16.42578125" style="1" customWidth="1"/>
    <col min="4390" max="4390" width="11.42578125" style="1" customWidth="1"/>
    <col min="4391" max="4391" width="8.28515625" style="1" customWidth="1"/>
    <col min="4392" max="4392" width="11.5703125" style="1" customWidth="1"/>
    <col min="4393" max="4393" width="9.140625" style="1"/>
    <col min="4394" max="4394" width="11.5703125" style="1" customWidth="1"/>
    <col min="4395" max="4593" width="9.140625" style="1"/>
    <col min="4594" max="4594" width="1.42578125" style="1" customWidth="1"/>
    <col min="4595" max="4595" width="6" style="1" customWidth="1"/>
    <col min="4596" max="4596" width="17.85546875" style="1" customWidth="1"/>
    <col min="4597" max="4597" width="15.85546875" style="1" customWidth="1"/>
    <col min="4598" max="4598" width="25.140625" style="1" customWidth="1"/>
    <col min="4599" max="4599" width="14.28515625" style="1" customWidth="1"/>
    <col min="4600" max="4600" width="13" style="1" customWidth="1"/>
    <col min="4601" max="4601" width="17.140625" style="1" customWidth="1"/>
    <col min="4602" max="4602" width="11.42578125" style="1" customWidth="1"/>
    <col min="4603" max="4603" width="11.5703125" style="1" customWidth="1"/>
    <col min="4604" max="4604" width="10.7109375" style="1" customWidth="1"/>
    <col min="4605" max="4605" width="7.42578125" style="1" customWidth="1"/>
    <col min="4606" max="4606" width="9.7109375" style="1" customWidth="1"/>
    <col min="4607" max="4607" width="10" style="1" customWidth="1"/>
    <col min="4608" max="4608" width="13" style="1" customWidth="1"/>
    <col min="4609" max="4609" width="12.85546875" style="1" customWidth="1"/>
    <col min="4610" max="4610" width="11.5703125" style="1" customWidth="1"/>
    <col min="4611" max="4611" width="3.5703125" style="1" customWidth="1"/>
    <col min="4612" max="4618" width="3.42578125" style="1" customWidth="1"/>
    <col min="4619" max="4620" width="3.5703125" style="1" customWidth="1"/>
    <col min="4621" max="4641" width="3.42578125" style="1" customWidth="1"/>
    <col min="4642" max="4644" width="12" style="1" customWidth="1"/>
    <col min="4645" max="4645" width="16.42578125" style="1" customWidth="1"/>
    <col min="4646" max="4646" width="11.42578125" style="1" customWidth="1"/>
    <col min="4647" max="4647" width="8.28515625" style="1" customWidth="1"/>
    <col min="4648" max="4648" width="11.5703125" style="1" customWidth="1"/>
    <col min="4649" max="4649" width="9.140625" style="1"/>
    <col min="4650" max="4650" width="11.5703125" style="1" customWidth="1"/>
    <col min="4651" max="4849" width="9.140625" style="1"/>
    <col min="4850" max="4850" width="1.42578125" style="1" customWidth="1"/>
    <col min="4851" max="4851" width="6" style="1" customWidth="1"/>
    <col min="4852" max="4852" width="17.85546875" style="1" customWidth="1"/>
    <col min="4853" max="4853" width="15.85546875" style="1" customWidth="1"/>
    <col min="4854" max="4854" width="25.140625" style="1" customWidth="1"/>
    <col min="4855" max="4855" width="14.28515625" style="1" customWidth="1"/>
    <col min="4856" max="4856" width="13" style="1" customWidth="1"/>
    <col min="4857" max="4857" width="17.140625" style="1" customWidth="1"/>
    <col min="4858" max="4858" width="11.42578125" style="1" customWidth="1"/>
    <col min="4859" max="4859" width="11.5703125" style="1" customWidth="1"/>
    <col min="4860" max="4860" width="10.7109375" style="1" customWidth="1"/>
    <col min="4861" max="4861" width="7.42578125" style="1" customWidth="1"/>
    <col min="4862" max="4862" width="9.7109375" style="1" customWidth="1"/>
    <col min="4863" max="4863" width="10" style="1" customWidth="1"/>
    <col min="4864" max="4864" width="13" style="1" customWidth="1"/>
    <col min="4865" max="4865" width="12.85546875" style="1" customWidth="1"/>
    <col min="4866" max="4866" width="11.5703125" style="1" customWidth="1"/>
    <col min="4867" max="4867" width="3.5703125" style="1" customWidth="1"/>
    <col min="4868" max="4874" width="3.42578125" style="1" customWidth="1"/>
    <col min="4875" max="4876" width="3.5703125" style="1" customWidth="1"/>
    <col min="4877" max="4897" width="3.42578125" style="1" customWidth="1"/>
    <col min="4898" max="4900" width="12" style="1" customWidth="1"/>
    <col min="4901" max="4901" width="16.42578125" style="1" customWidth="1"/>
    <col min="4902" max="4902" width="11.42578125" style="1" customWidth="1"/>
    <col min="4903" max="4903" width="8.28515625" style="1" customWidth="1"/>
    <col min="4904" max="4904" width="11.5703125" style="1" customWidth="1"/>
    <col min="4905" max="4905" width="9.140625" style="1"/>
    <col min="4906" max="4906" width="11.5703125" style="1" customWidth="1"/>
    <col min="4907" max="5105" width="9.140625" style="1"/>
    <col min="5106" max="5106" width="1.42578125" style="1" customWidth="1"/>
    <col min="5107" max="5107" width="6" style="1" customWidth="1"/>
    <col min="5108" max="5108" width="17.85546875" style="1" customWidth="1"/>
    <col min="5109" max="5109" width="15.85546875" style="1" customWidth="1"/>
    <col min="5110" max="5110" width="25.140625" style="1" customWidth="1"/>
    <col min="5111" max="5111" width="14.28515625" style="1" customWidth="1"/>
    <col min="5112" max="5112" width="13" style="1" customWidth="1"/>
    <col min="5113" max="5113" width="17.140625" style="1" customWidth="1"/>
    <col min="5114" max="5114" width="11.42578125" style="1" customWidth="1"/>
    <col min="5115" max="5115" width="11.5703125" style="1" customWidth="1"/>
    <col min="5116" max="5116" width="10.7109375" style="1" customWidth="1"/>
    <col min="5117" max="5117" width="7.42578125" style="1" customWidth="1"/>
    <col min="5118" max="5118" width="9.7109375" style="1" customWidth="1"/>
    <col min="5119" max="5119" width="10" style="1" customWidth="1"/>
    <col min="5120" max="5120" width="13" style="1" customWidth="1"/>
    <col min="5121" max="5121" width="12.85546875" style="1" customWidth="1"/>
    <col min="5122" max="5122" width="11.5703125" style="1" customWidth="1"/>
    <col min="5123" max="5123" width="3.5703125" style="1" customWidth="1"/>
    <col min="5124" max="5130" width="3.42578125" style="1" customWidth="1"/>
    <col min="5131" max="5132" width="3.5703125" style="1" customWidth="1"/>
    <col min="5133" max="5153" width="3.42578125" style="1" customWidth="1"/>
    <col min="5154" max="5156" width="12" style="1" customWidth="1"/>
    <col min="5157" max="5157" width="16.42578125" style="1" customWidth="1"/>
    <col min="5158" max="5158" width="11.42578125" style="1" customWidth="1"/>
    <col min="5159" max="5159" width="8.28515625" style="1" customWidth="1"/>
    <col min="5160" max="5160" width="11.5703125" style="1" customWidth="1"/>
    <col min="5161" max="5161" width="9.140625" style="1"/>
    <col min="5162" max="5162" width="11.5703125" style="1" customWidth="1"/>
    <col min="5163" max="5361" width="9.140625" style="1"/>
    <col min="5362" max="5362" width="1.42578125" style="1" customWidth="1"/>
    <col min="5363" max="5363" width="6" style="1" customWidth="1"/>
    <col min="5364" max="5364" width="17.85546875" style="1" customWidth="1"/>
    <col min="5365" max="5365" width="15.85546875" style="1" customWidth="1"/>
    <col min="5366" max="5366" width="25.140625" style="1" customWidth="1"/>
    <col min="5367" max="5367" width="14.28515625" style="1" customWidth="1"/>
    <col min="5368" max="5368" width="13" style="1" customWidth="1"/>
    <col min="5369" max="5369" width="17.140625" style="1" customWidth="1"/>
    <col min="5370" max="5370" width="11.42578125" style="1" customWidth="1"/>
    <col min="5371" max="5371" width="11.5703125" style="1" customWidth="1"/>
    <col min="5372" max="5372" width="10.7109375" style="1" customWidth="1"/>
    <col min="5373" max="5373" width="7.42578125" style="1" customWidth="1"/>
    <col min="5374" max="5374" width="9.7109375" style="1" customWidth="1"/>
    <col min="5375" max="5375" width="10" style="1" customWidth="1"/>
    <col min="5376" max="5376" width="13" style="1" customWidth="1"/>
    <col min="5377" max="5377" width="12.85546875" style="1" customWidth="1"/>
    <col min="5378" max="5378" width="11.5703125" style="1" customWidth="1"/>
    <col min="5379" max="5379" width="3.5703125" style="1" customWidth="1"/>
    <col min="5380" max="5386" width="3.42578125" style="1" customWidth="1"/>
    <col min="5387" max="5388" width="3.5703125" style="1" customWidth="1"/>
    <col min="5389" max="5409" width="3.42578125" style="1" customWidth="1"/>
    <col min="5410" max="5412" width="12" style="1" customWidth="1"/>
    <col min="5413" max="5413" width="16.42578125" style="1" customWidth="1"/>
    <col min="5414" max="5414" width="11.42578125" style="1" customWidth="1"/>
    <col min="5415" max="5415" width="8.28515625" style="1" customWidth="1"/>
    <col min="5416" max="5416" width="11.5703125" style="1" customWidth="1"/>
    <col min="5417" max="5417" width="9.140625" style="1"/>
    <col min="5418" max="5418" width="11.5703125" style="1" customWidth="1"/>
    <col min="5419" max="5617" width="9.140625" style="1"/>
    <col min="5618" max="5618" width="1.42578125" style="1" customWidth="1"/>
    <col min="5619" max="5619" width="6" style="1" customWidth="1"/>
    <col min="5620" max="5620" width="17.85546875" style="1" customWidth="1"/>
    <col min="5621" max="5621" width="15.85546875" style="1" customWidth="1"/>
    <col min="5622" max="5622" width="25.140625" style="1" customWidth="1"/>
    <col min="5623" max="5623" width="14.28515625" style="1" customWidth="1"/>
    <col min="5624" max="5624" width="13" style="1" customWidth="1"/>
    <col min="5625" max="5625" width="17.140625" style="1" customWidth="1"/>
    <col min="5626" max="5626" width="11.42578125" style="1" customWidth="1"/>
    <col min="5627" max="5627" width="11.5703125" style="1" customWidth="1"/>
    <col min="5628" max="5628" width="10.7109375" style="1" customWidth="1"/>
    <col min="5629" max="5629" width="7.42578125" style="1" customWidth="1"/>
    <col min="5630" max="5630" width="9.7109375" style="1" customWidth="1"/>
    <col min="5631" max="5631" width="10" style="1" customWidth="1"/>
    <col min="5632" max="5632" width="13" style="1" customWidth="1"/>
    <col min="5633" max="5633" width="12.85546875" style="1" customWidth="1"/>
    <col min="5634" max="5634" width="11.5703125" style="1" customWidth="1"/>
    <col min="5635" max="5635" width="3.5703125" style="1" customWidth="1"/>
    <col min="5636" max="5642" width="3.42578125" style="1" customWidth="1"/>
    <col min="5643" max="5644" width="3.5703125" style="1" customWidth="1"/>
    <col min="5645" max="5665" width="3.42578125" style="1" customWidth="1"/>
    <col min="5666" max="5668" width="12" style="1" customWidth="1"/>
    <col min="5669" max="5669" width="16.42578125" style="1" customWidth="1"/>
    <col min="5670" max="5670" width="11.42578125" style="1" customWidth="1"/>
    <col min="5671" max="5671" width="8.28515625" style="1" customWidth="1"/>
    <col min="5672" max="5672" width="11.5703125" style="1" customWidth="1"/>
    <col min="5673" max="5673" width="9.140625" style="1"/>
    <col min="5674" max="5674" width="11.5703125" style="1" customWidth="1"/>
    <col min="5675" max="5873" width="9.140625" style="1"/>
    <col min="5874" max="5874" width="1.42578125" style="1" customWidth="1"/>
    <col min="5875" max="5875" width="6" style="1" customWidth="1"/>
    <col min="5876" max="5876" width="17.85546875" style="1" customWidth="1"/>
    <col min="5877" max="5877" width="15.85546875" style="1" customWidth="1"/>
    <col min="5878" max="5878" width="25.140625" style="1" customWidth="1"/>
    <col min="5879" max="5879" width="14.28515625" style="1" customWidth="1"/>
    <col min="5880" max="5880" width="13" style="1" customWidth="1"/>
    <col min="5881" max="5881" width="17.140625" style="1" customWidth="1"/>
    <col min="5882" max="5882" width="11.42578125" style="1" customWidth="1"/>
    <col min="5883" max="5883" width="11.5703125" style="1" customWidth="1"/>
    <col min="5884" max="5884" width="10.7109375" style="1" customWidth="1"/>
    <col min="5885" max="5885" width="7.42578125" style="1" customWidth="1"/>
    <col min="5886" max="5886" width="9.7109375" style="1" customWidth="1"/>
    <col min="5887" max="5887" width="10" style="1" customWidth="1"/>
    <col min="5888" max="5888" width="13" style="1" customWidth="1"/>
    <col min="5889" max="5889" width="12.85546875" style="1" customWidth="1"/>
    <col min="5890" max="5890" width="11.5703125" style="1" customWidth="1"/>
    <col min="5891" max="5891" width="3.5703125" style="1" customWidth="1"/>
    <col min="5892" max="5898" width="3.42578125" style="1" customWidth="1"/>
    <col min="5899" max="5900" width="3.5703125" style="1" customWidth="1"/>
    <col min="5901" max="5921" width="3.42578125" style="1" customWidth="1"/>
    <col min="5922" max="5924" width="12" style="1" customWidth="1"/>
    <col min="5925" max="5925" width="16.42578125" style="1" customWidth="1"/>
    <col min="5926" max="5926" width="11.42578125" style="1" customWidth="1"/>
    <col min="5927" max="5927" width="8.28515625" style="1" customWidth="1"/>
    <col min="5928" max="5928" width="11.5703125" style="1" customWidth="1"/>
    <col min="5929" max="5929" width="9.140625" style="1"/>
    <col min="5930" max="5930" width="11.5703125" style="1" customWidth="1"/>
    <col min="5931" max="6129" width="9.140625" style="1"/>
    <col min="6130" max="6130" width="1.42578125" style="1" customWidth="1"/>
    <col min="6131" max="6131" width="6" style="1" customWidth="1"/>
    <col min="6132" max="6132" width="17.85546875" style="1" customWidth="1"/>
    <col min="6133" max="6133" width="15.85546875" style="1" customWidth="1"/>
    <col min="6134" max="6134" width="25.140625" style="1" customWidth="1"/>
    <col min="6135" max="6135" width="14.28515625" style="1" customWidth="1"/>
    <col min="6136" max="6136" width="13" style="1" customWidth="1"/>
    <col min="6137" max="6137" width="17.140625" style="1" customWidth="1"/>
    <col min="6138" max="6138" width="11.42578125" style="1" customWidth="1"/>
    <col min="6139" max="6139" width="11.5703125" style="1" customWidth="1"/>
    <col min="6140" max="6140" width="10.7109375" style="1" customWidth="1"/>
    <col min="6141" max="6141" width="7.42578125" style="1" customWidth="1"/>
    <col min="6142" max="6142" width="9.7109375" style="1" customWidth="1"/>
    <col min="6143" max="6143" width="10" style="1" customWidth="1"/>
    <col min="6144" max="6144" width="13" style="1" customWidth="1"/>
    <col min="6145" max="6145" width="12.85546875" style="1" customWidth="1"/>
    <col min="6146" max="6146" width="11.5703125" style="1" customWidth="1"/>
    <col min="6147" max="6147" width="3.5703125" style="1" customWidth="1"/>
    <col min="6148" max="6154" width="3.42578125" style="1" customWidth="1"/>
    <col min="6155" max="6156" width="3.5703125" style="1" customWidth="1"/>
    <col min="6157" max="6177" width="3.42578125" style="1" customWidth="1"/>
    <col min="6178" max="6180" width="12" style="1" customWidth="1"/>
    <col min="6181" max="6181" width="16.42578125" style="1" customWidth="1"/>
    <col min="6182" max="6182" width="11.42578125" style="1" customWidth="1"/>
    <col min="6183" max="6183" width="8.28515625" style="1" customWidth="1"/>
    <col min="6184" max="6184" width="11.5703125" style="1" customWidth="1"/>
    <col min="6185" max="6185" width="9.140625" style="1"/>
    <col min="6186" max="6186" width="11.5703125" style="1" customWidth="1"/>
    <col min="6187" max="6385" width="9.140625" style="1"/>
    <col min="6386" max="6386" width="1.42578125" style="1" customWidth="1"/>
    <col min="6387" max="6387" width="6" style="1" customWidth="1"/>
    <col min="6388" max="6388" width="17.85546875" style="1" customWidth="1"/>
    <col min="6389" max="6389" width="15.85546875" style="1" customWidth="1"/>
    <col min="6390" max="6390" width="25.140625" style="1" customWidth="1"/>
    <col min="6391" max="6391" width="14.28515625" style="1" customWidth="1"/>
    <col min="6392" max="6392" width="13" style="1" customWidth="1"/>
    <col min="6393" max="6393" width="17.140625" style="1" customWidth="1"/>
    <col min="6394" max="6394" width="11.42578125" style="1" customWidth="1"/>
    <col min="6395" max="6395" width="11.5703125" style="1" customWidth="1"/>
    <col min="6396" max="6396" width="10.7109375" style="1" customWidth="1"/>
    <col min="6397" max="6397" width="7.42578125" style="1" customWidth="1"/>
    <col min="6398" max="6398" width="9.7109375" style="1" customWidth="1"/>
    <col min="6399" max="6399" width="10" style="1" customWidth="1"/>
    <col min="6400" max="6400" width="13" style="1" customWidth="1"/>
    <col min="6401" max="6401" width="12.85546875" style="1" customWidth="1"/>
    <col min="6402" max="6402" width="11.5703125" style="1" customWidth="1"/>
    <col min="6403" max="6403" width="3.5703125" style="1" customWidth="1"/>
    <col min="6404" max="6410" width="3.42578125" style="1" customWidth="1"/>
    <col min="6411" max="6412" width="3.5703125" style="1" customWidth="1"/>
    <col min="6413" max="6433" width="3.42578125" style="1" customWidth="1"/>
    <col min="6434" max="6436" width="12" style="1" customWidth="1"/>
    <col min="6437" max="6437" width="16.42578125" style="1" customWidth="1"/>
    <col min="6438" max="6438" width="11.42578125" style="1" customWidth="1"/>
    <col min="6439" max="6439" width="8.28515625" style="1" customWidth="1"/>
    <col min="6440" max="6440" width="11.5703125" style="1" customWidth="1"/>
    <col min="6441" max="6441" width="9.140625" style="1"/>
    <col min="6442" max="6442" width="11.5703125" style="1" customWidth="1"/>
    <col min="6443" max="6641" width="9.140625" style="1"/>
    <col min="6642" max="6642" width="1.42578125" style="1" customWidth="1"/>
    <col min="6643" max="6643" width="6" style="1" customWidth="1"/>
    <col min="6644" max="6644" width="17.85546875" style="1" customWidth="1"/>
    <col min="6645" max="6645" width="15.85546875" style="1" customWidth="1"/>
    <col min="6646" max="6646" width="25.140625" style="1" customWidth="1"/>
    <col min="6647" max="6647" width="14.28515625" style="1" customWidth="1"/>
    <col min="6648" max="6648" width="13" style="1" customWidth="1"/>
    <col min="6649" max="6649" width="17.140625" style="1" customWidth="1"/>
    <col min="6650" max="6650" width="11.42578125" style="1" customWidth="1"/>
    <col min="6651" max="6651" width="11.5703125" style="1" customWidth="1"/>
    <col min="6652" max="6652" width="10.7109375" style="1" customWidth="1"/>
    <col min="6653" max="6653" width="7.42578125" style="1" customWidth="1"/>
    <col min="6654" max="6654" width="9.7109375" style="1" customWidth="1"/>
    <col min="6655" max="6655" width="10" style="1" customWidth="1"/>
    <col min="6656" max="6656" width="13" style="1" customWidth="1"/>
    <col min="6657" max="6657" width="12.85546875" style="1" customWidth="1"/>
    <col min="6658" max="6658" width="11.5703125" style="1" customWidth="1"/>
    <col min="6659" max="6659" width="3.5703125" style="1" customWidth="1"/>
    <col min="6660" max="6666" width="3.42578125" style="1" customWidth="1"/>
    <col min="6667" max="6668" width="3.5703125" style="1" customWidth="1"/>
    <col min="6669" max="6689" width="3.42578125" style="1" customWidth="1"/>
    <col min="6690" max="6692" width="12" style="1" customWidth="1"/>
    <col min="6693" max="6693" width="16.42578125" style="1" customWidth="1"/>
    <col min="6694" max="6694" width="11.42578125" style="1" customWidth="1"/>
    <col min="6695" max="6695" width="8.28515625" style="1" customWidth="1"/>
    <col min="6696" max="6696" width="11.5703125" style="1" customWidth="1"/>
    <col min="6697" max="6697" width="9.140625" style="1"/>
    <col min="6698" max="6698" width="11.5703125" style="1" customWidth="1"/>
    <col min="6699" max="6897" width="9.140625" style="1"/>
    <col min="6898" max="6898" width="1.42578125" style="1" customWidth="1"/>
    <col min="6899" max="6899" width="6" style="1" customWidth="1"/>
    <col min="6900" max="6900" width="17.85546875" style="1" customWidth="1"/>
    <col min="6901" max="6901" width="15.85546875" style="1" customWidth="1"/>
    <col min="6902" max="6902" width="25.140625" style="1" customWidth="1"/>
    <col min="6903" max="6903" width="14.28515625" style="1" customWidth="1"/>
    <col min="6904" max="6904" width="13" style="1" customWidth="1"/>
    <col min="6905" max="6905" width="17.140625" style="1" customWidth="1"/>
    <col min="6906" max="6906" width="11.42578125" style="1" customWidth="1"/>
    <col min="6907" max="6907" width="11.5703125" style="1" customWidth="1"/>
    <col min="6908" max="6908" width="10.7109375" style="1" customWidth="1"/>
    <col min="6909" max="6909" width="7.42578125" style="1" customWidth="1"/>
    <col min="6910" max="6910" width="9.7109375" style="1" customWidth="1"/>
    <col min="6911" max="6911" width="10" style="1" customWidth="1"/>
    <col min="6912" max="6912" width="13" style="1" customWidth="1"/>
    <col min="6913" max="6913" width="12.85546875" style="1" customWidth="1"/>
    <col min="6914" max="6914" width="11.5703125" style="1" customWidth="1"/>
    <col min="6915" max="6915" width="3.5703125" style="1" customWidth="1"/>
    <col min="6916" max="6922" width="3.42578125" style="1" customWidth="1"/>
    <col min="6923" max="6924" width="3.5703125" style="1" customWidth="1"/>
    <col min="6925" max="6945" width="3.42578125" style="1" customWidth="1"/>
    <col min="6946" max="6948" width="12" style="1" customWidth="1"/>
    <col min="6949" max="6949" width="16.42578125" style="1" customWidth="1"/>
    <col min="6950" max="6950" width="11.42578125" style="1" customWidth="1"/>
    <col min="6951" max="6951" width="8.28515625" style="1" customWidth="1"/>
    <col min="6952" max="6952" width="11.5703125" style="1" customWidth="1"/>
    <col min="6953" max="6953" width="9.140625" style="1"/>
    <col min="6954" max="6954" width="11.5703125" style="1" customWidth="1"/>
    <col min="6955" max="7153" width="9.140625" style="1"/>
    <col min="7154" max="7154" width="1.42578125" style="1" customWidth="1"/>
    <col min="7155" max="7155" width="6" style="1" customWidth="1"/>
    <col min="7156" max="7156" width="17.85546875" style="1" customWidth="1"/>
    <col min="7157" max="7157" width="15.85546875" style="1" customWidth="1"/>
    <col min="7158" max="7158" width="25.140625" style="1" customWidth="1"/>
    <col min="7159" max="7159" width="14.28515625" style="1" customWidth="1"/>
    <col min="7160" max="7160" width="13" style="1" customWidth="1"/>
    <col min="7161" max="7161" width="17.140625" style="1" customWidth="1"/>
    <col min="7162" max="7162" width="11.42578125" style="1" customWidth="1"/>
    <col min="7163" max="7163" width="11.5703125" style="1" customWidth="1"/>
    <col min="7164" max="7164" width="10.7109375" style="1" customWidth="1"/>
    <col min="7165" max="7165" width="7.42578125" style="1" customWidth="1"/>
    <col min="7166" max="7166" width="9.7109375" style="1" customWidth="1"/>
    <col min="7167" max="7167" width="10" style="1" customWidth="1"/>
    <col min="7168" max="7168" width="13" style="1" customWidth="1"/>
    <col min="7169" max="7169" width="12.85546875" style="1" customWidth="1"/>
    <col min="7170" max="7170" width="11.5703125" style="1" customWidth="1"/>
    <col min="7171" max="7171" width="3.5703125" style="1" customWidth="1"/>
    <col min="7172" max="7178" width="3.42578125" style="1" customWidth="1"/>
    <col min="7179" max="7180" width="3.5703125" style="1" customWidth="1"/>
    <col min="7181" max="7201" width="3.42578125" style="1" customWidth="1"/>
    <col min="7202" max="7204" width="12" style="1" customWidth="1"/>
    <col min="7205" max="7205" width="16.42578125" style="1" customWidth="1"/>
    <col min="7206" max="7206" width="11.42578125" style="1" customWidth="1"/>
    <col min="7207" max="7207" width="8.28515625" style="1" customWidth="1"/>
    <col min="7208" max="7208" width="11.5703125" style="1" customWidth="1"/>
    <col min="7209" max="7209" width="9.140625" style="1"/>
    <col min="7210" max="7210" width="11.5703125" style="1" customWidth="1"/>
    <col min="7211" max="7409" width="9.140625" style="1"/>
    <col min="7410" max="7410" width="1.42578125" style="1" customWidth="1"/>
    <col min="7411" max="7411" width="6" style="1" customWidth="1"/>
    <col min="7412" max="7412" width="17.85546875" style="1" customWidth="1"/>
    <col min="7413" max="7413" width="15.85546875" style="1" customWidth="1"/>
    <col min="7414" max="7414" width="25.140625" style="1" customWidth="1"/>
    <col min="7415" max="7415" width="14.28515625" style="1" customWidth="1"/>
    <col min="7416" max="7416" width="13" style="1" customWidth="1"/>
    <col min="7417" max="7417" width="17.140625" style="1" customWidth="1"/>
    <col min="7418" max="7418" width="11.42578125" style="1" customWidth="1"/>
    <col min="7419" max="7419" width="11.5703125" style="1" customWidth="1"/>
    <col min="7420" max="7420" width="10.7109375" style="1" customWidth="1"/>
    <col min="7421" max="7421" width="7.42578125" style="1" customWidth="1"/>
    <col min="7422" max="7422" width="9.7109375" style="1" customWidth="1"/>
    <col min="7423" max="7423" width="10" style="1" customWidth="1"/>
    <col min="7424" max="7424" width="13" style="1" customWidth="1"/>
    <col min="7425" max="7425" width="12.85546875" style="1" customWidth="1"/>
    <col min="7426" max="7426" width="11.5703125" style="1" customWidth="1"/>
    <col min="7427" max="7427" width="3.5703125" style="1" customWidth="1"/>
    <col min="7428" max="7434" width="3.42578125" style="1" customWidth="1"/>
    <col min="7435" max="7436" width="3.5703125" style="1" customWidth="1"/>
    <col min="7437" max="7457" width="3.42578125" style="1" customWidth="1"/>
    <col min="7458" max="7460" width="12" style="1" customWidth="1"/>
    <col min="7461" max="7461" width="16.42578125" style="1" customWidth="1"/>
    <col min="7462" max="7462" width="11.42578125" style="1" customWidth="1"/>
    <col min="7463" max="7463" width="8.28515625" style="1" customWidth="1"/>
    <col min="7464" max="7464" width="11.5703125" style="1" customWidth="1"/>
    <col min="7465" max="7465" width="9.140625" style="1"/>
    <col min="7466" max="7466" width="11.5703125" style="1" customWidth="1"/>
    <col min="7467" max="7665" width="9.140625" style="1"/>
    <col min="7666" max="7666" width="1.42578125" style="1" customWidth="1"/>
    <col min="7667" max="7667" width="6" style="1" customWidth="1"/>
    <col min="7668" max="7668" width="17.85546875" style="1" customWidth="1"/>
    <col min="7669" max="7669" width="15.85546875" style="1" customWidth="1"/>
    <col min="7670" max="7670" width="25.140625" style="1" customWidth="1"/>
    <col min="7671" max="7671" width="14.28515625" style="1" customWidth="1"/>
    <col min="7672" max="7672" width="13" style="1" customWidth="1"/>
    <col min="7673" max="7673" width="17.140625" style="1" customWidth="1"/>
    <col min="7674" max="7674" width="11.42578125" style="1" customWidth="1"/>
    <col min="7675" max="7675" width="11.5703125" style="1" customWidth="1"/>
    <col min="7676" max="7676" width="10.7109375" style="1" customWidth="1"/>
    <col min="7677" max="7677" width="7.42578125" style="1" customWidth="1"/>
    <col min="7678" max="7678" width="9.7109375" style="1" customWidth="1"/>
    <col min="7679" max="7679" width="10" style="1" customWidth="1"/>
    <col min="7680" max="7680" width="13" style="1" customWidth="1"/>
    <col min="7681" max="7681" width="12.85546875" style="1" customWidth="1"/>
    <col min="7682" max="7682" width="11.5703125" style="1" customWidth="1"/>
    <col min="7683" max="7683" width="3.5703125" style="1" customWidth="1"/>
    <col min="7684" max="7690" width="3.42578125" style="1" customWidth="1"/>
    <col min="7691" max="7692" width="3.5703125" style="1" customWidth="1"/>
    <col min="7693" max="7713" width="3.42578125" style="1" customWidth="1"/>
    <col min="7714" max="7716" width="12" style="1" customWidth="1"/>
    <col min="7717" max="7717" width="16.42578125" style="1" customWidth="1"/>
    <col min="7718" max="7718" width="11.42578125" style="1" customWidth="1"/>
    <col min="7719" max="7719" width="8.28515625" style="1" customWidth="1"/>
    <col min="7720" max="7720" width="11.5703125" style="1" customWidth="1"/>
    <col min="7721" max="7721" width="9.140625" style="1"/>
    <col min="7722" max="7722" width="11.5703125" style="1" customWidth="1"/>
    <col min="7723" max="7921" width="9.140625" style="1"/>
    <col min="7922" max="7922" width="1.42578125" style="1" customWidth="1"/>
    <col min="7923" max="7923" width="6" style="1" customWidth="1"/>
    <col min="7924" max="7924" width="17.85546875" style="1" customWidth="1"/>
    <col min="7925" max="7925" width="15.85546875" style="1" customWidth="1"/>
    <col min="7926" max="7926" width="25.140625" style="1" customWidth="1"/>
    <col min="7927" max="7927" width="14.28515625" style="1" customWidth="1"/>
    <col min="7928" max="7928" width="13" style="1" customWidth="1"/>
    <col min="7929" max="7929" width="17.140625" style="1" customWidth="1"/>
    <col min="7930" max="7930" width="11.42578125" style="1" customWidth="1"/>
    <col min="7931" max="7931" width="11.5703125" style="1" customWidth="1"/>
    <col min="7932" max="7932" width="10.7109375" style="1" customWidth="1"/>
    <col min="7933" max="7933" width="7.42578125" style="1" customWidth="1"/>
    <col min="7934" max="7934" width="9.7109375" style="1" customWidth="1"/>
    <col min="7935" max="7935" width="10" style="1" customWidth="1"/>
    <col min="7936" max="7936" width="13" style="1" customWidth="1"/>
    <col min="7937" max="7937" width="12.85546875" style="1" customWidth="1"/>
    <col min="7938" max="7938" width="11.5703125" style="1" customWidth="1"/>
    <col min="7939" max="7939" width="3.5703125" style="1" customWidth="1"/>
    <col min="7940" max="7946" width="3.42578125" style="1" customWidth="1"/>
    <col min="7947" max="7948" width="3.5703125" style="1" customWidth="1"/>
    <col min="7949" max="7969" width="3.42578125" style="1" customWidth="1"/>
    <col min="7970" max="7972" width="12" style="1" customWidth="1"/>
    <col min="7973" max="7973" width="16.42578125" style="1" customWidth="1"/>
    <col min="7974" max="7974" width="11.42578125" style="1" customWidth="1"/>
    <col min="7975" max="7975" width="8.28515625" style="1" customWidth="1"/>
    <col min="7976" max="7976" width="11.5703125" style="1" customWidth="1"/>
    <col min="7977" max="7977" width="9.140625" style="1"/>
    <col min="7978" max="7978" width="11.5703125" style="1" customWidth="1"/>
    <col min="7979" max="8177" width="9.140625" style="1"/>
    <col min="8178" max="8178" width="1.42578125" style="1" customWidth="1"/>
    <col min="8179" max="8179" width="6" style="1" customWidth="1"/>
    <col min="8180" max="8180" width="17.85546875" style="1" customWidth="1"/>
    <col min="8181" max="8181" width="15.85546875" style="1" customWidth="1"/>
    <col min="8182" max="8182" width="25.140625" style="1" customWidth="1"/>
    <col min="8183" max="8183" width="14.28515625" style="1" customWidth="1"/>
    <col min="8184" max="8184" width="13" style="1" customWidth="1"/>
    <col min="8185" max="8185" width="17.140625" style="1" customWidth="1"/>
    <col min="8186" max="8186" width="11.42578125" style="1" customWidth="1"/>
    <col min="8187" max="8187" width="11.5703125" style="1" customWidth="1"/>
    <col min="8188" max="8188" width="10.7109375" style="1" customWidth="1"/>
    <col min="8189" max="8189" width="7.42578125" style="1" customWidth="1"/>
    <col min="8190" max="8190" width="9.7109375" style="1" customWidth="1"/>
    <col min="8191" max="8191" width="10" style="1" customWidth="1"/>
    <col min="8192" max="8192" width="13" style="1" customWidth="1"/>
    <col min="8193" max="8193" width="12.85546875" style="1" customWidth="1"/>
    <col min="8194" max="8194" width="11.5703125" style="1" customWidth="1"/>
    <col min="8195" max="8195" width="3.5703125" style="1" customWidth="1"/>
    <col min="8196" max="8202" width="3.42578125" style="1" customWidth="1"/>
    <col min="8203" max="8204" width="3.5703125" style="1" customWidth="1"/>
    <col min="8205" max="8225" width="3.42578125" style="1" customWidth="1"/>
    <col min="8226" max="8228" width="12" style="1" customWidth="1"/>
    <col min="8229" max="8229" width="16.42578125" style="1" customWidth="1"/>
    <col min="8230" max="8230" width="11.42578125" style="1" customWidth="1"/>
    <col min="8231" max="8231" width="8.28515625" style="1" customWidth="1"/>
    <col min="8232" max="8232" width="11.5703125" style="1" customWidth="1"/>
    <col min="8233" max="8233" width="9.140625" style="1"/>
    <col min="8234" max="8234" width="11.5703125" style="1" customWidth="1"/>
    <col min="8235" max="8433" width="9.140625" style="1"/>
    <col min="8434" max="8434" width="1.42578125" style="1" customWidth="1"/>
    <col min="8435" max="8435" width="6" style="1" customWidth="1"/>
    <col min="8436" max="8436" width="17.85546875" style="1" customWidth="1"/>
    <col min="8437" max="8437" width="15.85546875" style="1" customWidth="1"/>
    <col min="8438" max="8438" width="25.140625" style="1" customWidth="1"/>
    <col min="8439" max="8439" width="14.28515625" style="1" customWidth="1"/>
    <col min="8440" max="8440" width="13" style="1" customWidth="1"/>
    <col min="8441" max="8441" width="17.140625" style="1" customWidth="1"/>
    <col min="8442" max="8442" width="11.42578125" style="1" customWidth="1"/>
    <col min="8443" max="8443" width="11.5703125" style="1" customWidth="1"/>
    <col min="8444" max="8444" width="10.7109375" style="1" customWidth="1"/>
    <col min="8445" max="8445" width="7.42578125" style="1" customWidth="1"/>
    <col min="8446" max="8446" width="9.7109375" style="1" customWidth="1"/>
    <col min="8447" max="8447" width="10" style="1" customWidth="1"/>
    <col min="8448" max="8448" width="13" style="1" customWidth="1"/>
    <col min="8449" max="8449" width="12.85546875" style="1" customWidth="1"/>
    <col min="8450" max="8450" width="11.5703125" style="1" customWidth="1"/>
    <col min="8451" max="8451" width="3.5703125" style="1" customWidth="1"/>
    <col min="8452" max="8458" width="3.42578125" style="1" customWidth="1"/>
    <col min="8459" max="8460" width="3.5703125" style="1" customWidth="1"/>
    <col min="8461" max="8481" width="3.42578125" style="1" customWidth="1"/>
    <col min="8482" max="8484" width="12" style="1" customWidth="1"/>
    <col min="8485" max="8485" width="16.42578125" style="1" customWidth="1"/>
    <col min="8486" max="8486" width="11.42578125" style="1" customWidth="1"/>
    <col min="8487" max="8487" width="8.28515625" style="1" customWidth="1"/>
    <col min="8488" max="8488" width="11.5703125" style="1" customWidth="1"/>
    <col min="8489" max="8489" width="9.140625" style="1"/>
    <col min="8490" max="8490" width="11.5703125" style="1" customWidth="1"/>
    <col min="8491" max="8689" width="9.140625" style="1"/>
    <col min="8690" max="8690" width="1.42578125" style="1" customWidth="1"/>
    <col min="8691" max="8691" width="6" style="1" customWidth="1"/>
    <col min="8692" max="8692" width="17.85546875" style="1" customWidth="1"/>
    <col min="8693" max="8693" width="15.85546875" style="1" customWidth="1"/>
    <col min="8694" max="8694" width="25.140625" style="1" customWidth="1"/>
    <col min="8695" max="8695" width="14.28515625" style="1" customWidth="1"/>
    <col min="8696" max="8696" width="13" style="1" customWidth="1"/>
    <col min="8697" max="8697" width="17.140625" style="1" customWidth="1"/>
    <col min="8698" max="8698" width="11.42578125" style="1" customWidth="1"/>
    <col min="8699" max="8699" width="11.5703125" style="1" customWidth="1"/>
    <col min="8700" max="8700" width="10.7109375" style="1" customWidth="1"/>
    <col min="8701" max="8701" width="7.42578125" style="1" customWidth="1"/>
    <col min="8702" max="8702" width="9.7109375" style="1" customWidth="1"/>
    <col min="8703" max="8703" width="10" style="1" customWidth="1"/>
    <col min="8704" max="8704" width="13" style="1" customWidth="1"/>
    <col min="8705" max="8705" width="12.85546875" style="1" customWidth="1"/>
    <col min="8706" max="8706" width="11.5703125" style="1" customWidth="1"/>
    <col min="8707" max="8707" width="3.5703125" style="1" customWidth="1"/>
    <col min="8708" max="8714" width="3.42578125" style="1" customWidth="1"/>
    <col min="8715" max="8716" width="3.5703125" style="1" customWidth="1"/>
    <col min="8717" max="8737" width="3.42578125" style="1" customWidth="1"/>
    <col min="8738" max="8740" width="12" style="1" customWidth="1"/>
    <col min="8741" max="8741" width="16.42578125" style="1" customWidth="1"/>
    <col min="8742" max="8742" width="11.42578125" style="1" customWidth="1"/>
    <col min="8743" max="8743" width="8.28515625" style="1" customWidth="1"/>
    <col min="8744" max="8744" width="11.5703125" style="1" customWidth="1"/>
    <col min="8745" max="8745" width="9.140625" style="1"/>
    <col min="8746" max="8746" width="11.5703125" style="1" customWidth="1"/>
    <col min="8747" max="8945" width="9.140625" style="1"/>
    <col min="8946" max="8946" width="1.42578125" style="1" customWidth="1"/>
    <col min="8947" max="8947" width="6" style="1" customWidth="1"/>
    <col min="8948" max="8948" width="17.85546875" style="1" customWidth="1"/>
    <col min="8949" max="8949" width="15.85546875" style="1" customWidth="1"/>
    <col min="8950" max="8950" width="25.140625" style="1" customWidth="1"/>
    <col min="8951" max="8951" width="14.28515625" style="1" customWidth="1"/>
    <col min="8952" max="8952" width="13" style="1" customWidth="1"/>
    <col min="8953" max="8953" width="17.140625" style="1" customWidth="1"/>
    <col min="8954" max="8954" width="11.42578125" style="1" customWidth="1"/>
    <col min="8955" max="8955" width="11.5703125" style="1" customWidth="1"/>
    <col min="8956" max="8956" width="10.7109375" style="1" customWidth="1"/>
    <col min="8957" max="8957" width="7.42578125" style="1" customWidth="1"/>
    <col min="8958" max="8958" width="9.7109375" style="1" customWidth="1"/>
    <col min="8959" max="8959" width="10" style="1" customWidth="1"/>
    <col min="8960" max="8960" width="13" style="1" customWidth="1"/>
    <col min="8961" max="8961" width="12.85546875" style="1" customWidth="1"/>
    <col min="8962" max="8962" width="11.5703125" style="1" customWidth="1"/>
    <col min="8963" max="8963" width="3.5703125" style="1" customWidth="1"/>
    <col min="8964" max="8970" width="3.42578125" style="1" customWidth="1"/>
    <col min="8971" max="8972" width="3.5703125" style="1" customWidth="1"/>
    <col min="8973" max="8993" width="3.42578125" style="1" customWidth="1"/>
    <col min="8994" max="8996" width="12" style="1" customWidth="1"/>
    <col min="8997" max="8997" width="16.42578125" style="1" customWidth="1"/>
    <col min="8998" max="8998" width="11.42578125" style="1" customWidth="1"/>
    <col min="8999" max="8999" width="8.28515625" style="1" customWidth="1"/>
    <col min="9000" max="9000" width="11.5703125" style="1" customWidth="1"/>
    <col min="9001" max="9001" width="9.140625" style="1"/>
    <col min="9002" max="9002" width="11.5703125" style="1" customWidth="1"/>
    <col min="9003" max="9201" width="9.140625" style="1"/>
    <col min="9202" max="9202" width="1.42578125" style="1" customWidth="1"/>
    <col min="9203" max="9203" width="6" style="1" customWidth="1"/>
    <col min="9204" max="9204" width="17.85546875" style="1" customWidth="1"/>
    <col min="9205" max="9205" width="15.85546875" style="1" customWidth="1"/>
    <col min="9206" max="9206" width="25.140625" style="1" customWidth="1"/>
    <col min="9207" max="9207" width="14.28515625" style="1" customWidth="1"/>
    <col min="9208" max="9208" width="13" style="1" customWidth="1"/>
    <col min="9209" max="9209" width="17.140625" style="1" customWidth="1"/>
    <col min="9210" max="9210" width="11.42578125" style="1" customWidth="1"/>
    <col min="9211" max="9211" width="11.5703125" style="1" customWidth="1"/>
    <col min="9212" max="9212" width="10.7109375" style="1" customWidth="1"/>
    <col min="9213" max="9213" width="7.42578125" style="1" customWidth="1"/>
    <col min="9214" max="9214" width="9.7109375" style="1" customWidth="1"/>
    <col min="9215" max="9215" width="10" style="1" customWidth="1"/>
    <col min="9216" max="9216" width="13" style="1" customWidth="1"/>
    <col min="9217" max="9217" width="12.85546875" style="1" customWidth="1"/>
    <col min="9218" max="9218" width="11.5703125" style="1" customWidth="1"/>
    <col min="9219" max="9219" width="3.5703125" style="1" customWidth="1"/>
    <col min="9220" max="9226" width="3.42578125" style="1" customWidth="1"/>
    <col min="9227" max="9228" width="3.5703125" style="1" customWidth="1"/>
    <col min="9229" max="9249" width="3.42578125" style="1" customWidth="1"/>
    <col min="9250" max="9252" width="12" style="1" customWidth="1"/>
    <col min="9253" max="9253" width="16.42578125" style="1" customWidth="1"/>
    <col min="9254" max="9254" width="11.42578125" style="1" customWidth="1"/>
    <col min="9255" max="9255" width="8.28515625" style="1" customWidth="1"/>
    <col min="9256" max="9256" width="11.5703125" style="1" customWidth="1"/>
    <col min="9257" max="9257" width="9.140625" style="1"/>
    <col min="9258" max="9258" width="11.5703125" style="1" customWidth="1"/>
    <col min="9259" max="9457" width="9.140625" style="1"/>
    <col min="9458" max="9458" width="1.42578125" style="1" customWidth="1"/>
    <col min="9459" max="9459" width="6" style="1" customWidth="1"/>
    <col min="9460" max="9460" width="17.85546875" style="1" customWidth="1"/>
    <col min="9461" max="9461" width="15.85546875" style="1" customWidth="1"/>
    <col min="9462" max="9462" width="25.140625" style="1" customWidth="1"/>
    <col min="9463" max="9463" width="14.28515625" style="1" customWidth="1"/>
    <col min="9464" max="9464" width="13" style="1" customWidth="1"/>
    <col min="9465" max="9465" width="17.140625" style="1" customWidth="1"/>
    <col min="9466" max="9466" width="11.42578125" style="1" customWidth="1"/>
    <col min="9467" max="9467" width="11.5703125" style="1" customWidth="1"/>
    <col min="9468" max="9468" width="10.7109375" style="1" customWidth="1"/>
    <col min="9469" max="9469" width="7.42578125" style="1" customWidth="1"/>
    <col min="9470" max="9470" width="9.7109375" style="1" customWidth="1"/>
    <col min="9471" max="9471" width="10" style="1" customWidth="1"/>
    <col min="9472" max="9472" width="13" style="1" customWidth="1"/>
    <col min="9473" max="9473" width="12.85546875" style="1" customWidth="1"/>
    <col min="9474" max="9474" width="11.5703125" style="1" customWidth="1"/>
    <col min="9475" max="9475" width="3.5703125" style="1" customWidth="1"/>
    <col min="9476" max="9482" width="3.42578125" style="1" customWidth="1"/>
    <col min="9483" max="9484" width="3.5703125" style="1" customWidth="1"/>
    <col min="9485" max="9505" width="3.42578125" style="1" customWidth="1"/>
    <col min="9506" max="9508" width="12" style="1" customWidth="1"/>
    <col min="9509" max="9509" width="16.42578125" style="1" customWidth="1"/>
    <col min="9510" max="9510" width="11.42578125" style="1" customWidth="1"/>
    <col min="9511" max="9511" width="8.28515625" style="1" customWidth="1"/>
    <col min="9512" max="9512" width="11.5703125" style="1" customWidth="1"/>
    <col min="9513" max="9513" width="9.140625" style="1"/>
    <col min="9514" max="9514" width="11.5703125" style="1" customWidth="1"/>
    <col min="9515" max="9713" width="9.140625" style="1"/>
    <col min="9714" max="9714" width="1.42578125" style="1" customWidth="1"/>
    <col min="9715" max="9715" width="6" style="1" customWidth="1"/>
    <col min="9716" max="9716" width="17.85546875" style="1" customWidth="1"/>
    <col min="9717" max="9717" width="15.85546875" style="1" customWidth="1"/>
    <col min="9718" max="9718" width="25.140625" style="1" customWidth="1"/>
    <col min="9719" max="9719" width="14.28515625" style="1" customWidth="1"/>
    <col min="9720" max="9720" width="13" style="1" customWidth="1"/>
    <col min="9721" max="9721" width="17.140625" style="1" customWidth="1"/>
    <col min="9722" max="9722" width="11.42578125" style="1" customWidth="1"/>
    <col min="9723" max="9723" width="11.5703125" style="1" customWidth="1"/>
    <col min="9724" max="9724" width="10.7109375" style="1" customWidth="1"/>
    <col min="9725" max="9725" width="7.42578125" style="1" customWidth="1"/>
    <col min="9726" max="9726" width="9.7109375" style="1" customWidth="1"/>
    <col min="9727" max="9727" width="10" style="1" customWidth="1"/>
    <col min="9728" max="9728" width="13" style="1" customWidth="1"/>
    <col min="9729" max="9729" width="12.85546875" style="1" customWidth="1"/>
    <col min="9730" max="9730" width="11.5703125" style="1" customWidth="1"/>
    <col min="9731" max="9731" width="3.5703125" style="1" customWidth="1"/>
    <col min="9732" max="9738" width="3.42578125" style="1" customWidth="1"/>
    <col min="9739" max="9740" width="3.5703125" style="1" customWidth="1"/>
    <col min="9741" max="9761" width="3.42578125" style="1" customWidth="1"/>
    <col min="9762" max="9764" width="12" style="1" customWidth="1"/>
    <col min="9765" max="9765" width="16.42578125" style="1" customWidth="1"/>
    <col min="9766" max="9766" width="11.42578125" style="1" customWidth="1"/>
    <col min="9767" max="9767" width="8.28515625" style="1" customWidth="1"/>
    <col min="9768" max="9768" width="11.5703125" style="1" customWidth="1"/>
    <col min="9769" max="9769" width="9.140625" style="1"/>
    <col min="9770" max="9770" width="11.5703125" style="1" customWidth="1"/>
    <col min="9771" max="9969" width="9.140625" style="1"/>
    <col min="9970" max="9970" width="1.42578125" style="1" customWidth="1"/>
    <col min="9971" max="9971" width="6" style="1" customWidth="1"/>
    <col min="9972" max="9972" width="17.85546875" style="1" customWidth="1"/>
    <col min="9973" max="9973" width="15.85546875" style="1" customWidth="1"/>
    <col min="9974" max="9974" width="25.140625" style="1" customWidth="1"/>
    <col min="9975" max="9975" width="14.28515625" style="1" customWidth="1"/>
    <col min="9976" max="9976" width="13" style="1" customWidth="1"/>
    <col min="9977" max="9977" width="17.140625" style="1" customWidth="1"/>
    <col min="9978" max="9978" width="11.42578125" style="1" customWidth="1"/>
    <col min="9979" max="9979" width="11.5703125" style="1" customWidth="1"/>
    <col min="9980" max="9980" width="10.7109375" style="1" customWidth="1"/>
    <col min="9981" max="9981" width="7.42578125" style="1" customWidth="1"/>
    <col min="9982" max="9982" width="9.7109375" style="1" customWidth="1"/>
    <col min="9983" max="9983" width="10" style="1" customWidth="1"/>
    <col min="9984" max="9984" width="13" style="1" customWidth="1"/>
    <col min="9985" max="9985" width="12.85546875" style="1" customWidth="1"/>
    <col min="9986" max="9986" width="11.5703125" style="1" customWidth="1"/>
    <col min="9987" max="9987" width="3.5703125" style="1" customWidth="1"/>
    <col min="9988" max="9994" width="3.42578125" style="1" customWidth="1"/>
    <col min="9995" max="9996" width="3.5703125" style="1" customWidth="1"/>
    <col min="9997" max="10017" width="3.42578125" style="1" customWidth="1"/>
    <col min="10018" max="10020" width="12" style="1" customWidth="1"/>
    <col min="10021" max="10021" width="16.42578125" style="1" customWidth="1"/>
    <col min="10022" max="10022" width="11.42578125" style="1" customWidth="1"/>
    <col min="10023" max="10023" width="8.28515625" style="1" customWidth="1"/>
    <col min="10024" max="10024" width="11.5703125" style="1" customWidth="1"/>
    <col min="10025" max="10025" width="9.140625" style="1"/>
    <col min="10026" max="10026" width="11.5703125" style="1" customWidth="1"/>
    <col min="10027" max="10225" width="9.140625" style="1"/>
    <col min="10226" max="10226" width="1.42578125" style="1" customWidth="1"/>
    <col min="10227" max="10227" width="6" style="1" customWidth="1"/>
    <col min="10228" max="10228" width="17.85546875" style="1" customWidth="1"/>
    <col min="10229" max="10229" width="15.85546875" style="1" customWidth="1"/>
    <col min="10230" max="10230" width="25.140625" style="1" customWidth="1"/>
    <col min="10231" max="10231" width="14.28515625" style="1" customWidth="1"/>
    <col min="10232" max="10232" width="13" style="1" customWidth="1"/>
    <col min="10233" max="10233" width="17.140625" style="1" customWidth="1"/>
    <col min="10234" max="10234" width="11.42578125" style="1" customWidth="1"/>
    <col min="10235" max="10235" width="11.5703125" style="1" customWidth="1"/>
    <col min="10236" max="10236" width="10.7109375" style="1" customWidth="1"/>
    <col min="10237" max="10237" width="7.42578125" style="1" customWidth="1"/>
    <col min="10238" max="10238" width="9.7109375" style="1" customWidth="1"/>
    <col min="10239" max="10239" width="10" style="1" customWidth="1"/>
    <col min="10240" max="10240" width="13" style="1" customWidth="1"/>
    <col min="10241" max="10241" width="12.85546875" style="1" customWidth="1"/>
    <col min="10242" max="10242" width="11.5703125" style="1" customWidth="1"/>
    <col min="10243" max="10243" width="3.5703125" style="1" customWidth="1"/>
    <col min="10244" max="10250" width="3.42578125" style="1" customWidth="1"/>
    <col min="10251" max="10252" width="3.5703125" style="1" customWidth="1"/>
    <col min="10253" max="10273" width="3.42578125" style="1" customWidth="1"/>
    <col min="10274" max="10276" width="12" style="1" customWidth="1"/>
    <col min="10277" max="10277" width="16.42578125" style="1" customWidth="1"/>
    <col min="10278" max="10278" width="11.42578125" style="1" customWidth="1"/>
    <col min="10279" max="10279" width="8.28515625" style="1" customWidth="1"/>
    <col min="10280" max="10280" width="11.5703125" style="1" customWidth="1"/>
    <col min="10281" max="10281" width="9.140625" style="1"/>
    <col min="10282" max="10282" width="11.5703125" style="1" customWidth="1"/>
    <col min="10283" max="10481" width="9.140625" style="1"/>
    <col min="10482" max="10482" width="1.42578125" style="1" customWidth="1"/>
    <col min="10483" max="10483" width="6" style="1" customWidth="1"/>
    <col min="10484" max="10484" width="17.85546875" style="1" customWidth="1"/>
    <col min="10485" max="10485" width="15.85546875" style="1" customWidth="1"/>
    <col min="10486" max="10486" width="25.140625" style="1" customWidth="1"/>
    <col min="10487" max="10487" width="14.28515625" style="1" customWidth="1"/>
    <col min="10488" max="10488" width="13" style="1" customWidth="1"/>
    <col min="10489" max="10489" width="17.140625" style="1" customWidth="1"/>
    <col min="10490" max="10490" width="11.42578125" style="1" customWidth="1"/>
    <col min="10491" max="10491" width="11.5703125" style="1" customWidth="1"/>
    <col min="10492" max="10492" width="10.7109375" style="1" customWidth="1"/>
    <col min="10493" max="10493" width="7.42578125" style="1" customWidth="1"/>
    <col min="10494" max="10494" width="9.7109375" style="1" customWidth="1"/>
    <col min="10495" max="10495" width="10" style="1" customWidth="1"/>
    <col min="10496" max="10496" width="13" style="1" customWidth="1"/>
    <col min="10497" max="10497" width="12.85546875" style="1" customWidth="1"/>
    <col min="10498" max="10498" width="11.5703125" style="1" customWidth="1"/>
    <col min="10499" max="10499" width="3.5703125" style="1" customWidth="1"/>
    <col min="10500" max="10506" width="3.42578125" style="1" customWidth="1"/>
    <col min="10507" max="10508" width="3.5703125" style="1" customWidth="1"/>
    <col min="10509" max="10529" width="3.42578125" style="1" customWidth="1"/>
    <col min="10530" max="10532" width="12" style="1" customWidth="1"/>
    <col min="10533" max="10533" width="16.42578125" style="1" customWidth="1"/>
    <col min="10534" max="10534" width="11.42578125" style="1" customWidth="1"/>
    <col min="10535" max="10535" width="8.28515625" style="1" customWidth="1"/>
    <col min="10536" max="10536" width="11.5703125" style="1" customWidth="1"/>
    <col min="10537" max="10537" width="9.140625" style="1"/>
    <col min="10538" max="10538" width="11.5703125" style="1" customWidth="1"/>
    <col min="10539" max="10737" width="9.140625" style="1"/>
    <col min="10738" max="10738" width="1.42578125" style="1" customWidth="1"/>
    <col min="10739" max="10739" width="6" style="1" customWidth="1"/>
    <col min="10740" max="10740" width="17.85546875" style="1" customWidth="1"/>
    <col min="10741" max="10741" width="15.85546875" style="1" customWidth="1"/>
    <col min="10742" max="10742" width="25.140625" style="1" customWidth="1"/>
    <col min="10743" max="10743" width="14.28515625" style="1" customWidth="1"/>
    <col min="10744" max="10744" width="13" style="1" customWidth="1"/>
    <col min="10745" max="10745" width="17.140625" style="1" customWidth="1"/>
    <col min="10746" max="10746" width="11.42578125" style="1" customWidth="1"/>
    <col min="10747" max="10747" width="11.5703125" style="1" customWidth="1"/>
    <col min="10748" max="10748" width="10.7109375" style="1" customWidth="1"/>
    <col min="10749" max="10749" width="7.42578125" style="1" customWidth="1"/>
    <col min="10750" max="10750" width="9.7109375" style="1" customWidth="1"/>
    <col min="10751" max="10751" width="10" style="1" customWidth="1"/>
    <col min="10752" max="10752" width="13" style="1" customWidth="1"/>
    <col min="10753" max="10753" width="12.85546875" style="1" customWidth="1"/>
    <col min="10754" max="10754" width="11.5703125" style="1" customWidth="1"/>
    <col min="10755" max="10755" width="3.5703125" style="1" customWidth="1"/>
    <col min="10756" max="10762" width="3.42578125" style="1" customWidth="1"/>
    <col min="10763" max="10764" width="3.5703125" style="1" customWidth="1"/>
    <col min="10765" max="10785" width="3.42578125" style="1" customWidth="1"/>
    <col min="10786" max="10788" width="12" style="1" customWidth="1"/>
    <col min="10789" max="10789" width="16.42578125" style="1" customWidth="1"/>
    <col min="10790" max="10790" width="11.42578125" style="1" customWidth="1"/>
    <col min="10791" max="10791" width="8.28515625" style="1" customWidth="1"/>
    <col min="10792" max="10792" width="11.5703125" style="1" customWidth="1"/>
    <col min="10793" max="10793" width="9.140625" style="1"/>
    <col min="10794" max="10794" width="11.5703125" style="1" customWidth="1"/>
    <col min="10795" max="10993" width="9.140625" style="1"/>
    <col min="10994" max="10994" width="1.42578125" style="1" customWidth="1"/>
    <col min="10995" max="10995" width="6" style="1" customWidth="1"/>
    <col min="10996" max="10996" width="17.85546875" style="1" customWidth="1"/>
    <col min="10997" max="10997" width="15.85546875" style="1" customWidth="1"/>
    <col min="10998" max="10998" width="25.140625" style="1" customWidth="1"/>
    <col min="10999" max="10999" width="14.28515625" style="1" customWidth="1"/>
    <col min="11000" max="11000" width="13" style="1" customWidth="1"/>
    <col min="11001" max="11001" width="17.140625" style="1" customWidth="1"/>
    <col min="11002" max="11002" width="11.42578125" style="1" customWidth="1"/>
    <col min="11003" max="11003" width="11.5703125" style="1" customWidth="1"/>
    <col min="11004" max="11004" width="10.7109375" style="1" customWidth="1"/>
    <col min="11005" max="11005" width="7.42578125" style="1" customWidth="1"/>
    <col min="11006" max="11006" width="9.7109375" style="1" customWidth="1"/>
    <col min="11007" max="11007" width="10" style="1" customWidth="1"/>
    <col min="11008" max="11008" width="13" style="1" customWidth="1"/>
    <col min="11009" max="11009" width="12.85546875" style="1" customWidth="1"/>
    <col min="11010" max="11010" width="11.5703125" style="1" customWidth="1"/>
    <col min="11011" max="11011" width="3.5703125" style="1" customWidth="1"/>
    <col min="11012" max="11018" width="3.42578125" style="1" customWidth="1"/>
    <col min="11019" max="11020" width="3.5703125" style="1" customWidth="1"/>
    <col min="11021" max="11041" width="3.42578125" style="1" customWidth="1"/>
    <col min="11042" max="11044" width="12" style="1" customWidth="1"/>
    <col min="11045" max="11045" width="16.42578125" style="1" customWidth="1"/>
    <col min="11046" max="11046" width="11.42578125" style="1" customWidth="1"/>
    <col min="11047" max="11047" width="8.28515625" style="1" customWidth="1"/>
    <col min="11048" max="11048" width="11.5703125" style="1" customWidth="1"/>
    <col min="11049" max="11049" width="9.140625" style="1"/>
    <col min="11050" max="11050" width="11.5703125" style="1" customWidth="1"/>
    <col min="11051" max="11249" width="9.140625" style="1"/>
    <col min="11250" max="11250" width="1.42578125" style="1" customWidth="1"/>
    <col min="11251" max="11251" width="6" style="1" customWidth="1"/>
    <col min="11252" max="11252" width="17.85546875" style="1" customWidth="1"/>
    <col min="11253" max="11253" width="15.85546875" style="1" customWidth="1"/>
    <col min="11254" max="11254" width="25.140625" style="1" customWidth="1"/>
    <col min="11255" max="11255" width="14.28515625" style="1" customWidth="1"/>
    <col min="11256" max="11256" width="13" style="1" customWidth="1"/>
    <col min="11257" max="11257" width="17.140625" style="1" customWidth="1"/>
    <col min="11258" max="11258" width="11.42578125" style="1" customWidth="1"/>
    <col min="11259" max="11259" width="11.5703125" style="1" customWidth="1"/>
    <col min="11260" max="11260" width="10.7109375" style="1" customWidth="1"/>
    <col min="11261" max="11261" width="7.42578125" style="1" customWidth="1"/>
    <col min="11262" max="11262" width="9.7109375" style="1" customWidth="1"/>
    <col min="11263" max="11263" width="10" style="1" customWidth="1"/>
    <col min="11264" max="11264" width="13" style="1" customWidth="1"/>
    <col min="11265" max="11265" width="12.85546875" style="1" customWidth="1"/>
    <col min="11266" max="11266" width="11.5703125" style="1" customWidth="1"/>
    <col min="11267" max="11267" width="3.5703125" style="1" customWidth="1"/>
    <col min="11268" max="11274" width="3.42578125" style="1" customWidth="1"/>
    <col min="11275" max="11276" width="3.5703125" style="1" customWidth="1"/>
    <col min="11277" max="11297" width="3.42578125" style="1" customWidth="1"/>
    <col min="11298" max="11300" width="12" style="1" customWidth="1"/>
    <col min="11301" max="11301" width="16.42578125" style="1" customWidth="1"/>
    <col min="11302" max="11302" width="11.42578125" style="1" customWidth="1"/>
    <col min="11303" max="11303" width="8.28515625" style="1" customWidth="1"/>
    <col min="11304" max="11304" width="11.5703125" style="1" customWidth="1"/>
    <col min="11305" max="11305" width="9.140625" style="1"/>
    <col min="11306" max="11306" width="11.5703125" style="1" customWidth="1"/>
    <col min="11307" max="11505" width="9.140625" style="1"/>
    <col min="11506" max="11506" width="1.42578125" style="1" customWidth="1"/>
    <col min="11507" max="11507" width="6" style="1" customWidth="1"/>
    <col min="11508" max="11508" width="17.85546875" style="1" customWidth="1"/>
    <col min="11509" max="11509" width="15.85546875" style="1" customWidth="1"/>
    <col min="11510" max="11510" width="25.140625" style="1" customWidth="1"/>
    <col min="11511" max="11511" width="14.28515625" style="1" customWidth="1"/>
    <col min="11512" max="11512" width="13" style="1" customWidth="1"/>
    <col min="11513" max="11513" width="17.140625" style="1" customWidth="1"/>
    <col min="11514" max="11514" width="11.42578125" style="1" customWidth="1"/>
    <col min="11515" max="11515" width="11.5703125" style="1" customWidth="1"/>
    <col min="11516" max="11516" width="10.7109375" style="1" customWidth="1"/>
    <col min="11517" max="11517" width="7.42578125" style="1" customWidth="1"/>
    <col min="11518" max="11518" width="9.7109375" style="1" customWidth="1"/>
    <col min="11519" max="11519" width="10" style="1" customWidth="1"/>
    <col min="11520" max="11520" width="13" style="1" customWidth="1"/>
    <col min="11521" max="11521" width="12.85546875" style="1" customWidth="1"/>
    <col min="11522" max="11522" width="11.5703125" style="1" customWidth="1"/>
    <col min="11523" max="11523" width="3.5703125" style="1" customWidth="1"/>
    <col min="11524" max="11530" width="3.42578125" style="1" customWidth="1"/>
    <col min="11531" max="11532" width="3.5703125" style="1" customWidth="1"/>
    <col min="11533" max="11553" width="3.42578125" style="1" customWidth="1"/>
    <col min="11554" max="11556" width="12" style="1" customWidth="1"/>
    <col min="11557" max="11557" width="16.42578125" style="1" customWidth="1"/>
    <col min="11558" max="11558" width="11.42578125" style="1" customWidth="1"/>
    <col min="11559" max="11559" width="8.28515625" style="1" customWidth="1"/>
    <col min="11560" max="11560" width="11.5703125" style="1" customWidth="1"/>
    <col min="11561" max="11561" width="9.140625" style="1"/>
    <col min="11562" max="11562" width="11.5703125" style="1" customWidth="1"/>
    <col min="11563" max="11761" width="9.140625" style="1"/>
    <col min="11762" max="11762" width="1.42578125" style="1" customWidth="1"/>
    <col min="11763" max="11763" width="6" style="1" customWidth="1"/>
    <col min="11764" max="11764" width="17.85546875" style="1" customWidth="1"/>
    <col min="11765" max="11765" width="15.85546875" style="1" customWidth="1"/>
    <col min="11766" max="11766" width="25.140625" style="1" customWidth="1"/>
    <col min="11767" max="11767" width="14.28515625" style="1" customWidth="1"/>
    <col min="11768" max="11768" width="13" style="1" customWidth="1"/>
    <col min="11769" max="11769" width="17.140625" style="1" customWidth="1"/>
    <col min="11770" max="11770" width="11.42578125" style="1" customWidth="1"/>
    <col min="11771" max="11771" width="11.5703125" style="1" customWidth="1"/>
    <col min="11772" max="11772" width="10.7109375" style="1" customWidth="1"/>
    <col min="11773" max="11773" width="7.42578125" style="1" customWidth="1"/>
    <col min="11774" max="11774" width="9.7109375" style="1" customWidth="1"/>
    <col min="11775" max="11775" width="10" style="1" customWidth="1"/>
    <col min="11776" max="11776" width="13" style="1" customWidth="1"/>
    <col min="11777" max="11777" width="12.85546875" style="1" customWidth="1"/>
    <col min="11778" max="11778" width="11.5703125" style="1" customWidth="1"/>
    <col min="11779" max="11779" width="3.5703125" style="1" customWidth="1"/>
    <col min="11780" max="11786" width="3.42578125" style="1" customWidth="1"/>
    <col min="11787" max="11788" width="3.5703125" style="1" customWidth="1"/>
    <col min="11789" max="11809" width="3.42578125" style="1" customWidth="1"/>
    <col min="11810" max="11812" width="12" style="1" customWidth="1"/>
    <col min="11813" max="11813" width="16.42578125" style="1" customWidth="1"/>
    <col min="11814" max="11814" width="11.42578125" style="1" customWidth="1"/>
    <col min="11815" max="11815" width="8.28515625" style="1" customWidth="1"/>
    <col min="11816" max="11816" width="11.5703125" style="1" customWidth="1"/>
    <col min="11817" max="11817" width="9.140625" style="1"/>
    <col min="11818" max="11818" width="11.5703125" style="1" customWidth="1"/>
    <col min="11819" max="12017" width="9.140625" style="1"/>
    <col min="12018" max="12018" width="1.42578125" style="1" customWidth="1"/>
    <col min="12019" max="12019" width="6" style="1" customWidth="1"/>
    <col min="12020" max="12020" width="17.85546875" style="1" customWidth="1"/>
    <col min="12021" max="12021" width="15.85546875" style="1" customWidth="1"/>
    <col min="12022" max="12022" width="25.140625" style="1" customWidth="1"/>
    <col min="12023" max="12023" width="14.28515625" style="1" customWidth="1"/>
    <col min="12024" max="12024" width="13" style="1" customWidth="1"/>
    <col min="12025" max="12025" width="17.140625" style="1" customWidth="1"/>
    <col min="12026" max="12026" width="11.42578125" style="1" customWidth="1"/>
    <col min="12027" max="12027" width="11.5703125" style="1" customWidth="1"/>
    <col min="12028" max="12028" width="10.7109375" style="1" customWidth="1"/>
    <col min="12029" max="12029" width="7.42578125" style="1" customWidth="1"/>
    <col min="12030" max="12030" width="9.7109375" style="1" customWidth="1"/>
    <col min="12031" max="12031" width="10" style="1" customWidth="1"/>
    <col min="12032" max="12032" width="13" style="1" customWidth="1"/>
    <col min="12033" max="12033" width="12.85546875" style="1" customWidth="1"/>
    <col min="12034" max="12034" width="11.5703125" style="1" customWidth="1"/>
    <col min="12035" max="12035" width="3.5703125" style="1" customWidth="1"/>
    <col min="12036" max="12042" width="3.42578125" style="1" customWidth="1"/>
    <col min="12043" max="12044" width="3.5703125" style="1" customWidth="1"/>
    <col min="12045" max="12065" width="3.42578125" style="1" customWidth="1"/>
    <col min="12066" max="12068" width="12" style="1" customWidth="1"/>
    <col min="12069" max="12069" width="16.42578125" style="1" customWidth="1"/>
    <col min="12070" max="12070" width="11.42578125" style="1" customWidth="1"/>
    <col min="12071" max="12071" width="8.28515625" style="1" customWidth="1"/>
    <col min="12072" max="12072" width="11.5703125" style="1" customWidth="1"/>
    <col min="12073" max="12073" width="9.140625" style="1"/>
    <col min="12074" max="12074" width="11.5703125" style="1" customWidth="1"/>
    <col min="12075" max="12273" width="9.140625" style="1"/>
    <col min="12274" max="12274" width="1.42578125" style="1" customWidth="1"/>
    <col min="12275" max="12275" width="6" style="1" customWidth="1"/>
    <col min="12276" max="12276" width="17.85546875" style="1" customWidth="1"/>
    <col min="12277" max="12277" width="15.85546875" style="1" customWidth="1"/>
    <col min="12278" max="12278" width="25.140625" style="1" customWidth="1"/>
    <col min="12279" max="12279" width="14.28515625" style="1" customWidth="1"/>
    <col min="12280" max="12280" width="13" style="1" customWidth="1"/>
    <col min="12281" max="12281" width="17.140625" style="1" customWidth="1"/>
    <col min="12282" max="12282" width="11.42578125" style="1" customWidth="1"/>
    <col min="12283" max="12283" width="11.5703125" style="1" customWidth="1"/>
    <col min="12284" max="12284" width="10.7109375" style="1" customWidth="1"/>
    <col min="12285" max="12285" width="7.42578125" style="1" customWidth="1"/>
    <col min="12286" max="12286" width="9.7109375" style="1" customWidth="1"/>
    <col min="12287" max="12287" width="10" style="1" customWidth="1"/>
    <col min="12288" max="12288" width="13" style="1" customWidth="1"/>
    <col min="12289" max="12289" width="12.85546875" style="1" customWidth="1"/>
    <col min="12290" max="12290" width="11.5703125" style="1" customWidth="1"/>
    <col min="12291" max="12291" width="3.5703125" style="1" customWidth="1"/>
    <col min="12292" max="12298" width="3.42578125" style="1" customWidth="1"/>
    <col min="12299" max="12300" width="3.5703125" style="1" customWidth="1"/>
    <col min="12301" max="12321" width="3.42578125" style="1" customWidth="1"/>
    <col min="12322" max="12324" width="12" style="1" customWidth="1"/>
    <col min="12325" max="12325" width="16.42578125" style="1" customWidth="1"/>
    <col min="12326" max="12326" width="11.42578125" style="1" customWidth="1"/>
    <col min="12327" max="12327" width="8.28515625" style="1" customWidth="1"/>
    <col min="12328" max="12328" width="11.5703125" style="1" customWidth="1"/>
    <col min="12329" max="12329" width="9.140625" style="1"/>
    <col min="12330" max="12330" width="11.5703125" style="1" customWidth="1"/>
    <col min="12331" max="12529" width="9.140625" style="1"/>
    <col min="12530" max="12530" width="1.42578125" style="1" customWidth="1"/>
    <col min="12531" max="12531" width="6" style="1" customWidth="1"/>
    <col min="12532" max="12532" width="17.85546875" style="1" customWidth="1"/>
    <col min="12533" max="12533" width="15.85546875" style="1" customWidth="1"/>
    <col min="12534" max="12534" width="25.140625" style="1" customWidth="1"/>
    <col min="12535" max="12535" width="14.28515625" style="1" customWidth="1"/>
    <col min="12536" max="12536" width="13" style="1" customWidth="1"/>
    <col min="12537" max="12537" width="17.140625" style="1" customWidth="1"/>
    <col min="12538" max="12538" width="11.42578125" style="1" customWidth="1"/>
    <col min="12539" max="12539" width="11.5703125" style="1" customWidth="1"/>
    <col min="12540" max="12540" width="10.7109375" style="1" customWidth="1"/>
    <col min="12541" max="12541" width="7.42578125" style="1" customWidth="1"/>
    <col min="12542" max="12542" width="9.7109375" style="1" customWidth="1"/>
    <col min="12543" max="12543" width="10" style="1" customWidth="1"/>
    <col min="12544" max="12544" width="13" style="1" customWidth="1"/>
    <col min="12545" max="12545" width="12.85546875" style="1" customWidth="1"/>
    <col min="12546" max="12546" width="11.5703125" style="1" customWidth="1"/>
    <col min="12547" max="12547" width="3.5703125" style="1" customWidth="1"/>
    <col min="12548" max="12554" width="3.42578125" style="1" customWidth="1"/>
    <col min="12555" max="12556" width="3.5703125" style="1" customWidth="1"/>
    <col min="12557" max="12577" width="3.42578125" style="1" customWidth="1"/>
    <col min="12578" max="12580" width="12" style="1" customWidth="1"/>
    <col min="12581" max="12581" width="16.42578125" style="1" customWidth="1"/>
    <col min="12582" max="12582" width="11.42578125" style="1" customWidth="1"/>
    <col min="12583" max="12583" width="8.28515625" style="1" customWidth="1"/>
    <col min="12584" max="12584" width="11.5703125" style="1" customWidth="1"/>
    <col min="12585" max="12585" width="9.140625" style="1"/>
    <col min="12586" max="12586" width="11.5703125" style="1" customWidth="1"/>
    <col min="12587" max="12785" width="9.140625" style="1"/>
    <col min="12786" max="12786" width="1.42578125" style="1" customWidth="1"/>
    <col min="12787" max="12787" width="6" style="1" customWidth="1"/>
    <col min="12788" max="12788" width="17.85546875" style="1" customWidth="1"/>
    <col min="12789" max="12789" width="15.85546875" style="1" customWidth="1"/>
    <col min="12790" max="12790" width="25.140625" style="1" customWidth="1"/>
    <col min="12791" max="12791" width="14.28515625" style="1" customWidth="1"/>
    <col min="12792" max="12792" width="13" style="1" customWidth="1"/>
    <col min="12793" max="12793" width="17.140625" style="1" customWidth="1"/>
    <col min="12794" max="12794" width="11.42578125" style="1" customWidth="1"/>
    <col min="12795" max="12795" width="11.5703125" style="1" customWidth="1"/>
    <col min="12796" max="12796" width="10.7109375" style="1" customWidth="1"/>
    <col min="12797" max="12797" width="7.42578125" style="1" customWidth="1"/>
    <col min="12798" max="12798" width="9.7109375" style="1" customWidth="1"/>
    <col min="12799" max="12799" width="10" style="1" customWidth="1"/>
    <col min="12800" max="12800" width="13" style="1" customWidth="1"/>
    <col min="12801" max="12801" width="12.85546875" style="1" customWidth="1"/>
    <col min="12802" max="12802" width="11.5703125" style="1" customWidth="1"/>
    <col min="12803" max="12803" width="3.5703125" style="1" customWidth="1"/>
    <col min="12804" max="12810" width="3.42578125" style="1" customWidth="1"/>
    <col min="12811" max="12812" width="3.5703125" style="1" customWidth="1"/>
    <col min="12813" max="12833" width="3.42578125" style="1" customWidth="1"/>
    <col min="12834" max="12836" width="12" style="1" customWidth="1"/>
    <col min="12837" max="12837" width="16.42578125" style="1" customWidth="1"/>
    <col min="12838" max="12838" width="11.42578125" style="1" customWidth="1"/>
    <col min="12839" max="12839" width="8.28515625" style="1" customWidth="1"/>
    <col min="12840" max="12840" width="11.5703125" style="1" customWidth="1"/>
    <col min="12841" max="12841" width="9.140625" style="1"/>
    <col min="12842" max="12842" width="11.5703125" style="1" customWidth="1"/>
    <col min="12843" max="13041" width="9.140625" style="1"/>
    <col min="13042" max="13042" width="1.42578125" style="1" customWidth="1"/>
    <col min="13043" max="13043" width="6" style="1" customWidth="1"/>
    <col min="13044" max="13044" width="17.85546875" style="1" customWidth="1"/>
    <col min="13045" max="13045" width="15.85546875" style="1" customWidth="1"/>
    <col min="13046" max="13046" width="25.140625" style="1" customWidth="1"/>
    <col min="13047" max="13047" width="14.28515625" style="1" customWidth="1"/>
    <col min="13048" max="13048" width="13" style="1" customWidth="1"/>
    <col min="13049" max="13049" width="17.140625" style="1" customWidth="1"/>
    <col min="13050" max="13050" width="11.42578125" style="1" customWidth="1"/>
    <col min="13051" max="13051" width="11.5703125" style="1" customWidth="1"/>
    <col min="13052" max="13052" width="10.7109375" style="1" customWidth="1"/>
    <col min="13053" max="13053" width="7.42578125" style="1" customWidth="1"/>
    <col min="13054" max="13054" width="9.7109375" style="1" customWidth="1"/>
    <col min="13055" max="13055" width="10" style="1" customWidth="1"/>
    <col min="13056" max="13056" width="13" style="1" customWidth="1"/>
    <col min="13057" max="13057" width="12.85546875" style="1" customWidth="1"/>
    <col min="13058" max="13058" width="11.5703125" style="1" customWidth="1"/>
    <col min="13059" max="13059" width="3.5703125" style="1" customWidth="1"/>
    <col min="13060" max="13066" width="3.42578125" style="1" customWidth="1"/>
    <col min="13067" max="13068" width="3.5703125" style="1" customWidth="1"/>
    <col min="13069" max="13089" width="3.42578125" style="1" customWidth="1"/>
    <col min="13090" max="13092" width="12" style="1" customWidth="1"/>
    <col min="13093" max="13093" width="16.42578125" style="1" customWidth="1"/>
    <col min="13094" max="13094" width="11.42578125" style="1" customWidth="1"/>
    <col min="13095" max="13095" width="8.28515625" style="1" customWidth="1"/>
    <col min="13096" max="13096" width="11.5703125" style="1" customWidth="1"/>
    <col min="13097" max="13097" width="9.140625" style="1"/>
    <col min="13098" max="13098" width="11.5703125" style="1" customWidth="1"/>
    <col min="13099" max="13297" width="9.140625" style="1"/>
    <col min="13298" max="13298" width="1.42578125" style="1" customWidth="1"/>
    <col min="13299" max="13299" width="6" style="1" customWidth="1"/>
    <col min="13300" max="13300" width="17.85546875" style="1" customWidth="1"/>
    <col min="13301" max="13301" width="15.85546875" style="1" customWidth="1"/>
    <col min="13302" max="13302" width="25.140625" style="1" customWidth="1"/>
    <col min="13303" max="13303" width="14.28515625" style="1" customWidth="1"/>
    <col min="13304" max="13304" width="13" style="1" customWidth="1"/>
    <col min="13305" max="13305" width="17.140625" style="1" customWidth="1"/>
    <col min="13306" max="13306" width="11.42578125" style="1" customWidth="1"/>
    <col min="13307" max="13307" width="11.5703125" style="1" customWidth="1"/>
    <col min="13308" max="13308" width="10.7109375" style="1" customWidth="1"/>
    <col min="13309" max="13309" width="7.42578125" style="1" customWidth="1"/>
    <col min="13310" max="13310" width="9.7109375" style="1" customWidth="1"/>
    <col min="13311" max="13311" width="10" style="1" customWidth="1"/>
    <col min="13312" max="13312" width="13" style="1" customWidth="1"/>
    <col min="13313" max="13313" width="12.85546875" style="1" customWidth="1"/>
    <col min="13314" max="13314" width="11.5703125" style="1" customWidth="1"/>
    <col min="13315" max="13315" width="3.5703125" style="1" customWidth="1"/>
    <col min="13316" max="13322" width="3.42578125" style="1" customWidth="1"/>
    <col min="13323" max="13324" width="3.5703125" style="1" customWidth="1"/>
    <col min="13325" max="13345" width="3.42578125" style="1" customWidth="1"/>
    <col min="13346" max="13348" width="12" style="1" customWidth="1"/>
    <col min="13349" max="13349" width="16.42578125" style="1" customWidth="1"/>
    <col min="13350" max="13350" width="11.42578125" style="1" customWidth="1"/>
    <col min="13351" max="13351" width="8.28515625" style="1" customWidth="1"/>
    <col min="13352" max="13352" width="11.5703125" style="1" customWidth="1"/>
    <col min="13353" max="13353" width="9.140625" style="1"/>
    <col min="13354" max="13354" width="11.5703125" style="1" customWidth="1"/>
    <col min="13355" max="13553" width="9.140625" style="1"/>
    <col min="13554" max="13554" width="1.42578125" style="1" customWidth="1"/>
    <col min="13555" max="13555" width="6" style="1" customWidth="1"/>
    <col min="13556" max="13556" width="17.85546875" style="1" customWidth="1"/>
    <col min="13557" max="13557" width="15.85546875" style="1" customWidth="1"/>
    <col min="13558" max="13558" width="25.140625" style="1" customWidth="1"/>
    <col min="13559" max="13559" width="14.28515625" style="1" customWidth="1"/>
    <col min="13560" max="13560" width="13" style="1" customWidth="1"/>
    <col min="13561" max="13561" width="17.140625" style="1" customWidth="1"/>
    <col min="13562" max="13562" width="11.42578125" style="1" customWidth="1"/>
    <col min="13563" max="13563" width="11.5703125" style="1" customWidth="1"/>
    <col min="13564" max="13564" width="10.7109375" style="1" customWidth="1"/>
    <col min="13565" max="13565" width="7.42578125" style="1" customWidth="1"/>
    <col min="13566" max="13566" width="9.7109375" style="1" customWidth="1"/>
    <col min="13567" max="13567" width="10" style="1" customWidth="1"/>
    <col min="13568" max="13568" width="13" style="1" customWidth="1"/>
    <col min="13569" max="13569" width="12.85546875" style="1" customWidth="1"/>
    <col min="13570" max="13570" width="11.5703125" style="1" customWidth="1"/>
    <col min="13571" max="13571" width="3.5703125" style="1" customWidth="1"/>
    <col min="13572" max="13578" width="3.42578125" style="1" customWidth="1"/>
    <col min="13579" max="13580" width="3.5703125" style="1" customWidth="1"/>
    <col min="13581" max="13601" width="3.42578125" style="1" customWidth="1"/>
    <col min="13602" max="13604" width="12" style="1" customWidth="1"/>
    <col min="13605" max="13605" width="16.42578125" style="1" customWidth="1"/>
    <col min="13606" max="13606" width="11.42578125" style="1" customWidth="1"/>
    <col min="13607" max="13607" width="8.28515625" style="1" customWidth="1"/>
    <col min="13608" max="13608" width="11.5703125" style="1" customWidth="1"/>
    <col min="13609" max="13609" width="9.140625" style="1"/>
    <col min="13610" max="13610" width="11.5703125" style="1" customWidth="1"/>
    <col min="13611" max="13809" width="9.140625" style="1"/>
    <col min="13810" max="13810" width="1.42578125" style="1" customWidth="1"/>
    <col min="13811" max="13811" width="6" style="1" customWidth="1"/>
    <col min="13812" max="13812" width="17.85546875" style="1" customWidth="1"/>
    <col min="13813" max="13813" width="15.85546875" style="1" customWidth="1"/>
    <col min="13814" max="13814" width="25.140625" style="1" customWidth="1"/>
    <col min="13815" max="13815" width="14.28515625" style="1" customWidth="1"/>
    <col min="13816" max="13816" width="13" style="1" customWidth="1"/>
    <col min="13817" max="13817" width="17.140625" style="1" customWidth="1"/>
    <col min="13818" max="13818" width="11.42578125" style="1" customWidth="1"/>
    <col min="13819" max="13819" width="11.5703125" style="1" customWidth="1"/>
    <col min="13820" max="13820" width="10.7109375" style="1" customWidth="1"/>
    <col min="13821" max="13821" width="7.42578125" style="1" customWidth="1"/>
    <col min="13822" max="13822" width="9.7109375" style="1" customWidth="1"/>
    <col min="13823" max="13823" width="10" style="1" customWidth="1"/>
    <col min="13824" max="13824" width="13" style="1" customWidth="1"/>
    <col min="13825" max="13825" width="12.85546875" style="1" customWidth="1"/>
    <col min="13826" max="13826" width="11.5703125" style="1" customWidth="1"/>
    <col min="13827" max="13827" width="3.5703125" style="1" customWidth="1"/>
    <col min="13828" max="13834" width="3.42578125" style="1" customWidth="1"/>
    <col min="13835" max="13836" width="3.5703125" style="1" customWidth="1"/>
    <col min="13837" max="13857" width="3.42578125" style="1" customWidth="1"/>
    <col min="13858" max="13860" width="12" style="1" customWidth="1"/>
    <col min="13861" max="13861" width="16.42578125" style="1" customWidth="1"/>
    <col min="13862" max="13862" width="11.42578125" style="1" customWidth="1"/>
    <col min="13863" max="13863" width="8.28515625" style="1" customWidth="1"/>
    <col min="13864" max="13864" width="11.5703125" style="1" customWidth="1"/>
    <col min="13865" max="13865" width="9.140625" style="1"/>
    <col min="13866" max="13866" width="11.5703125" style="1" customWidth="1"/>
    <col min="13867" max="14065" width="9.140625" style="1"/>
    <col min="14066" max="14066" width="1.42578125" style="1" customWidth="1"/>
    <col min="14067" max="14067" width="6" style="1" customWidth="1"/>
    <col min="14068" max="14068" width="17.85546875" style="1" customWidth="1"/>
    <col min="14069" max="14069" width="15.85546875" style="1" customWidth="1"/>
    <col min="14070" max="14070" width="25.140625" style="1" customWidth="1"/>
    <col min="14071" max="14071" width="14.28515625" style="1" customWidth="1"/>
    <col min="14072" max="14072" width="13" style="1" customWidth="1"/>
    <col min="14073" max="14073" width="17.140625" style="1" customWidth="1"/>
    <col min="14074" max="14074" width="11.42578125" style="1" customWidth="1"/>
    <col min="14075" max="14075" width="11.5703125" style="1" customWidth="1"/>
    <col min="14076" max="14076" width="10.7109375" style="1" customWidth="1"/>
    <col min="14077" max="14077" width="7.42578125" style="1" customWidth="1"/>
    <col min="14078" max="14078" width="9.7109375" style="1" customWidth="1"/>
    <col min="14079" max="14079" width="10" style="1" customWidth="1"/>
    <col min="14080" max="14080" width="13" style="1" customWidth="1"/>
    <col min="14081" max="14081" width="12.85546875" style="1" customWidth="1"/>
    <col min="14082" max="14082" width="11.5703125" style="1" customWidth="1"/>
    <col min="14083" max="14083" width="3.5703125" style="1" customWidth="1"/>
    <col min="14084" max="14090" width="3.42578125" style="1" customWidth="1"/>
    <col min="14091" max="14092" width="3.5703125" style="1" customWidth="1"/>
    <col min="14093" max="14113" width="3.42578125" style="1" customWidth="1"/>
    <col min="14114" max="14116" width="12" style="1" customWidth="1"/>
    <col min="14117" max="14117" width="16.42578125" style="1" customWidth="1"/>
    <col min="14118" max="14118" width="11.42578125" style="1" customWidth="1"/>
    <col min="14119" max="14119" width="8.28515625" style="1" customWidth="1"/>
    <col min="14120" max="14120" width="11.5703125" style="1" customWidth="1"/>
    <col min="14121" max="14121" width="9.140625" style="1"/>
    <col min="14122" max="14122" width="11.5703125" style="1" customWidth="1"/>
    <col min="14123" max="14321" width="9.140625" style="1"/>
    <col min="14322" max="14322" width="1.42578125" style="1" customWidth="1"/>
    <col min="14323" max="14323" width="6" style="1" customWidth="1"/>
    <col min="14324" max="14324" width="17.85546875" style="1" customWidth="1"/>
    <col min="14325" max="14325" width="15.85546875" style="1" customWidth="1"/>
    <col min="14326" max="14326" width="25.140625" style="1" customWidth="1"/>
    <col min="14327" max="14327" width="14.28515625" style="1" customWidth="1"/>
    <col min="14328" max="14328" width="13" style="1" customWidth="1"/>
    <col min="14329" max="14329" width="17.140625" style="1" customWidth="1"/>
    <col min="14330" max="14330" width="11.42578125" style="1" customWidth="1"/>
    <col min="14331" max="14331" width="11.5703125" style="1" customWidth="1"/>
    <col min="14332" max="14332" width="10.7109375" style="1" customWidth="1"/>
    <col min="14333" max="14333" width="7.42578125" style="1" customWidth="1"/>
    <col min="14334" max="14334" width="9.7109375" style="1" customWidth="1"/>
    <col min="14335" max="14335" width="10" style="1" customWidth="1"/>
    <col min="14336" max="14336" width="13" style="1" customWidth="1"/>
    <col min="14337" max="14337" width="12.85546875" style="1" customWidth="1"/>
    <col min="14338" max="14338" width="11.5703125" style="1" customWidth="1"/>
    <col min="14339" max="14339" width="3.5703125" style="1" customWidth="1"/>
    <col min="14340" max="14346" width="3.42578125" style="1" customWidth="1"/>
    <col min="14347" max="14348" width="3.5703125" style="1" customWidth="1"/>
    <col min="14349" max="14369" width="3.42578125" style="1" customWidth="1"/>
    <col min="14370" max="14372" width="12" style="1" customWidth="1"/>
    <col min="14373" max="14373" width="16.42578125" style="1" customWidth="1"/>
    <col min="14374" max="14374" width="11.42578125" style="1" customWidth="1"/>
    <col min="14375" max="14375" width="8.28515625" style="1" customWidth="1"/>
    <col min="14376" max="14376" width="11.5703125" style="1" customWidth="1"/>
    <col min="14377" max="14377" width="9.140625" style="1"/>
    <col min="14378" max="14378" width="11.5703125" style="1" customWidth="1"/>
    <col min="14379" max="14577" width="9.140625" style="1"/>
    <col min="14578" max="14578" width="1.42578125" style="1" customWidth="1"/>
    <col min="14579" max="14579" width="6" style="1" customWidth="1"/>
    <col min="14580" max="14580" width="17.85546875" style="1" customWidth="1"/>
    <col min="14581" max="14581" width="15.85546875" style="1" customWidth="1"/>
    <col min="14582" max="14582" width="25.140625" style="1" customWidth="1"/>
    <col min="14583" max="14583" width="14.28515625" style="1" customWidth="1"/>
    <col min="14584" max="14584" width="13" style="1" customWidth="1"/>
    <col min="14585" max="14585" width="17.140625" style="1" customWidth="1"/>
    <col min="14586" max="14586" width="11.42578125" style="1" customWidth="1"/>
    <col min="14587" max="14587" width="11.5703125" style="1" customWidth="1"/>
    <col min="14588" max="14588" width="10.7109375" style="1" customWidth="1"/>
    <col min="14589" max="14589" width="7.42578125" style="1" customWidth="1"/>
    <col min="14590" max="14590" width="9.7109375" style="1" customWidth="1"/>
    <col min="14591" max="14591" width="10" style="1" customWidth="1"/>
    <col min="14592" max="14592" width="13" style="1" customWidth="1"/>
    <col min="14593" max="14593" width="12.85546875" style="1" customWidth="1"/>
    <col min="14594" max="14594" width="11.5703125" style="1" customWidth="1"/>
    <col min="14595" max="14595" width="3.5703125" style="1" customWidth="1"/>
    <col min="14596" max="14602" width="3.42578125" style="1" customWidth="1"/>
    <col min="14603" max="14604" width="3.5703125" style="1" customWidth="1"/>
    <col min="14605" max="14625" width="3.42578125" style="1" customWidth="1"/>
    <col min="14626" max="14628" width="12" style="1" customWidth="1"/>
    <col min="14629" max="14629" width="16.42578125" style="1" customWidth="1"/>
    <col min="14630" max="14630" width="11.42578125" style="1" customWidth="1"/>
    <col min="14631" max="14631" width="8.28515625" style="1" customWidth="1"/>
    <col min="14632" max="14632" width="11.5703125" style="1" customWidth="1"/>
    <col min="14633" max="14633" width="9.140625" style="1"/>
    <col min="14634" max="14634" width="11.5703125" style="1" customWidth="1"/>
    <col min="14635" max="14833" width="9.140625" style="1"/>
    <col min="14834" max="14834" width="1.42578125" style="1" customWidth="1"/>
    <col min="14835" max="14835" width="6" style="1" customWidth="1"/>
    <col min="14836" max="14836" width="17.85546875" style="1" customWidth="1"/>
    <col min="14837" max="14837" width="15.85546875" style="1" customWidth="1"/>
    <col min="14838" max="14838" width="25.140625" style="1" customWidth="1"/>
    <col min="14839" max="14839" width="14.28515625" style="1" customWidth="1"/>
    <col min="14840" max="14840" width="13" style="1" customWidth="1"/>
    <col min="14841" max="14841" width="17.140625" style="1" customWidth="1"/>
    <col min="14842" max="14842" width="11.42578125" style="1" customWidth="1"/>
    <col min="14843" max="14843" width="11.5703125" style="1" customWidth="1"/>
    <col min="14844" max="14844" width="10.7109375" style="1" customWidth="1"/>
    <col min="14845" max="14845" width="7.42578125" style="1" customWidth="1"/>
    <col min="14846" max="14846" width="9.7109375" style="1" customWidth="1"/>
    <col min="14847" max="14847" width="10" style="1" customWidth="1"/>
    <col min="14848" max="14848" width="13" style="1" customWidth="1"/>
    <col min="14849" max="14849" width="12.85546875" style="1" customWidth="1"/>
    <col min="14850" max="14850" width="11.5703125" style="1" customWidth="1"/>
    <col min="14851" max="14851" width="3.5703125" style="1" customWidth="1"/>
    <col min="14852" max="14858" width="3.42578125" style="1" customWidth="1"/>
    <col min="14859" max="14860" width="3.5703125" style="1" customWidth="1"/>
    <col min="14861" max="14881" width="3.42578125" style="1" customWidth="1"/>
    <col min="14882" max="14884" width="12" style="1" customWidth="1"/>
    <col min="14885" max="14885" width="16.42578125" style="1" customWidth="1"/>
    <col min="14886" max="14886" width="11.42578125" style="1" customWidth="1"/>
    <col min="14887" max="14887" width="8.28515625" style="1" customWidth="1"/>
    <col min="14888" max="14888" width="11.5703125" style="1" customWidth="1"/>
    <col min="14889" max="14889" width="9.140625" style="1"/>
    <col min="14890" max="14890" width="11.5703125" style="1" customWidth="1"/>
    <col min="14891" max="15089" width="9.140625" style="1"/>
    <col min="15090" max="15090" width="1.42578125" style="1" customWidth="1"/>
    <col min="15091" max="15091" width="6" style="1" customWidth="1"/>
    <col min="15092" max="15092" width="17.85546875" style="1" customWidth="1"/>
    <col min="15093" max="15093" width="15.85546875" style="1" customWidth="1"/>
    <col min="15094" max="15094" width="25.140625" style="1" customWidth="1"/>
    <col min="15095" max="15095" width="14.28515625" style="1" customWidth="1"/>
    <col min="15096" max="15096" width="13" style="1" customWidth="1"/>
    <col min="15097" max="15097" width="17.140625" style="1" customWidth="1"/>
    <col min="15098" max="15098" width="11.42578125" style="1" customWidth="1"/>
    <col min="15099" max="15099" width="11.5703125" style="1" customWidth="1"/>
    <col min="15100" max="15100" width="10.7109375" style="1" customWidth="1"/>
    <col min="15101" max="15101" width="7.42578125" style="1" customWidth="1"/>
    <col min="15102" max="15102" width="9.7109375" style="1" customWidth="1"/>
    <col min="15103" max="15103" width="10" style="1" customWidth="1"/>
    <col min="15104" max="15104" width="13" style="1" customWidth="1"/>
    <col min="15105" max="15105" width="12.85546875" style="1" customWidth="1"/>
    <col min="15106" max="15106" width="11.5703125" style="1" customWidth="1"/>
    <col min="15107" max="15107" width="3.5703125" style="1" customWidth="1"/>
    <col min="15108" max="15114" width="3.42578125" style="1" customWidth="1"/>
    <col min="15115" max="15116" width="3.5703125" style="1" customWidth="1"/>
    <col min="15117" max="15137" width="3.42578125" style="1" customWidth="1"/>
    <col min="15138" max="15140" width="12" style="1" customWidth="1"/>
    <col min="15141" max="15141" width="16.42578125" style="1" customWidth="1"/>
    <col min="15142" max="15142" width="11.42578125" style="1" customWidth="1"/>
    <col min="15143" max="15143" width="8.28515625" style="1" customWidth="1"/>
    <col min="15144" max="15144" width="11.5703125" style="1" customWidth="1"/>
    <col min="15145" max="15145" width="9.140625" style="1"/>
    <col min="15146" max="15146" width="11.5703125" style="1" customWidth="1"/>
    <col min="15147" max="15345" width="9.140625" style="1"/>
    <col min="15346" max="15346" width="1.42578125" style="1" customWidth="1"/>
    <col min="15347" max="15347" width="6" style="1" customWidth="1"/>
    <col min="15348" max="15348" width="17.85546875" style="1" customWidth="1"/>
    <col min="15349" max="15349" width="15.85546875" style="1" customWidth="1"/>
    <col min="15350" max="15350" width="25.140625" style="1" customWidth="1"/>
    <col min="15351" max="15351" width="14.28515625" style="1" customWidth="1"/>
    <col min="15352" max="15352" width="13" style="1" customWidth="1"/>
    <col min="15353" max="15353" width="17.140625" style="1" customWidth="1"/>
    <col min="15354" max="15354" width="11.42578125" style="1" customWidth="1"/>
    <col min="15355" max="15355" width="11.5703125" style="1" customWidth="1"/>
    <col min="15356" max="15356" width="10.7109375" style="1" customWidth="1"/>
    <col min="15357" max="15357" width="7.42578125" style="1" customWidth="1"/>
    <col min="15358" max="15358" width="9.7109375" style="1" customWidth="1"/>
    <col min="15359" max="15359" width="10" style="1" customWidth="1"/>
    <col min="15360" max="15360" width="13" style="1" customWidth="1"/>
    <col min="15361" max="15361" width="12.85546875" style="1" customWidth="1"/>
    <col min="15362" max="15362" width="11.5703125" style="1" customWidth="1"/>
    <col min="15363" max="15363" width="3.5703125" style="1" customWidth="1"/>
    <col min="15364" max="15370" width="3.42578125" style="1" customWidth="1"/>
    <col min="15371" max="15372" width="3.5703125" style="1" customWidth="1"/>
    <col min="15373" max="15393" width="3.42578125" style="1" customWidth="1"/>
    <col min="15394" max="15396" width="12" style="1" customWidth="1"/>
    <col min="15397" max="15397" width="16.42578125" style="1" customWidth="1"/>
    <col min="15398" max="15398" width="11.42578125" style="1" customWidth="1"/>
    <col min="15399" max="15399" width="8.28515625" style="1" customWidth="1"/>
    <col min="15400" max="15400" width="11.5703125" style="1" customWidth="1"/>
    <col min="15401" max="15401" width="9.140625" style="1"/>
    <col min="15402" max="15402" width="11.5703125" style="1" customWidth="1"/>
    <col min="15403" max="15601" width="9.140625" style="1"/>
    <col min="15602" max="15602" width="1.42578125" style="1" customWidth="1"/>
    <col min="15603" max="15603" width="6" style="1" customWidth="1"/>
    <col min="15604" max="15604" width="17.85546875" style="1" customWidth="1"/>
    <col min="15605" max="15605" width="15.85546875" style="1" customWidth="1"/>
    <col min="15606" max="15606" width="25.140625" style="1" customWidth="1"/>
    <col min="15607" max="15607" width="14.28515625" style="1" customWidth="1"/>
    <col min="15608" max="15608" width="13" style="1" customWidth="1"/>
    <col min="15609" max="15609" width="17.140625" style="1" customWidth="1"/>
    <col min="15610" max="15610" width="11.42578125" style="1" customWidth="1"/>
    <col min="15611" max="15611" width="11.5703125" style="1" customWidth="1"/>
    <col min="15612" max="15612" width="10.7109375" style="1" customWidth="1"/>
    <col min="15613" max="15613" width="7.42578125" style="1" customWidth="1"/>
    <col min="15614" max="15614" width="9.7109375" style="1" customWidth="1"/>
    <col min="15615" max="15615" width="10" style="1" customWidth="1"/>
    <col min="15616" max="15616" width="13" style="1" customWidth="1"/>
    <col min="15617" max="15617" width="12.85546875" style="1" customWidth="1"/>
    <col min="15618" max="15618" width="11.5703125" style="1" customWidth="1"/>
    <col min="15619" max="15619" width="3.5703125" style="1" customWidth="1"/>
    <col min="15620" max="15626" width="3.42578125" style="1" customWidth="1"/>
    <col min="15627" max="15628" width="3.5703125" style="1" customWidth="1"/>
    <col min="15629" max="15649" width="3.42578125" style="1" customWidth="1"/>
    <col min="15650" max="15652" width="12" style="1" customWidth="1"/>
    <col min="15653" max="15653" width="16.42578125" style="1" customWidth="1"/>
    <col min="15654" max="15654" width="11.42578125" style="1" customWidth="1"/>
    <col min="15655" max="15655" width="8.28515625" style="1" customWidth="1"/>
    <col min="15656" max="15656" width="11.5703125" style="1" customWidth="1"/>
    <col min="15657" max="15657" width="9.140625" style="1"/>
    <col min="15658" max="15658" width="11.5703125" style="1" customWidth="1"/>
    <col min="15659" max="15857" width="9.140625" style="1"/>
    <col min="15858" max="15858" width="1.42578125" style="1" customWidth="1"/>
    <col min="15859" max="15859" width="6" style="1" customWidth="1"/>
    <col min="15860" max="15860" width="17.85546875" style="1" customWidth="1"/>
    <col min="15861" max="15861" width="15.85546875" style="1" customWidth="1"/>
    <col min="15862" max="15862" width="25.140625" style="1" customWidth="1"/>
    <col min="15863" max="15863" width="14.28515625" style="1" customWidth="1"/>
    <col min="15864" max="15864" width="13" style="1" customWidth="1"/>
    <col min="15865" max="15865" width="17.140625" style="1" customWidth="1"/>
    <col min="15866" max="15866" width="11.42578125" style="1" customWidth="1"/>
    <col min="15867" max="15867" width="11.5703125" style="1" customWidth="1"/>
    <col min="15868" max="15868" width="10.7109375" style="1" customWidth="1"/>
    <col min="15869" max="15869" width="7.42578125" style="1" customWidth="1"/>
    <col min="15870" max="15870" width="9.7109375" style="1" customWidth="1"/>
    <col min="15871" max="15871" width="10" style="1" customWidth="1"/>
    <col min="15872" max="15872" width="13" style="1" customWidth="1"/>
    <col min="15873" max="15873" width="12.85546875" style="1" customWidth="1"/>
    <col min="15874" max="15874" width="11.5703125" style="1" customWidth="1"/>
    <col min="15875" max="15875" width="3.5703125" style="1" customWidth="1"/>
    <col min="15876" max="15882" width="3.42578125" style="1" customWidth="1"/>
    <col min="15883" max="15884" width="3.5703125" style="1" customWidth="1"/>
    <col min="15885" max="15905" width="3.42578125" style="1" customWidth="1"/>
    <col min="15906" max="15908" width="12" style="1" customWidth="1"/>
    <col min="15909" max="15909" width="16.42578125" style="1" customWidth="1"/>
    <col min="15910" max="15910" width="11.42578125" style="1" customWidth="1"/>
    <col min="15911" max="15911" width="8.28515625" style="1" customWidth="1"/>
    <col min="15912" max="15912" width="11.5703125" style="1" customWidth="1"/>
    <col min="15913" max="15913" width="9.140625" style="1"/>
    <col min="15914" max="15914" width="11.5703125" style="1" customWidth="1"/>
    <col min="15915" max="16113" width="9.140625" style="1"/>
    <col min="16114" max="16114" width="1.42578125" style="1" customWidth="1"/>
    <col min="16115" max="16115" width="6" style="1" customWidth="1"/>
    <col min="16116" max="16116" width="17.85546875" style="1" customWidth="1"/>
    <col min="16117" max="16117" width="15.85546875" style="1" customWidth="1"/>
    <col min="16118" max="16118" width="25.140625" style="1" customWidth="1"/>
    <col min="16119" max="16119" width="14.28515625" style="1" customWidth="1"/>
    <col min="16120" max="16120" width="13" style="1" customWidth="1"/>
    <col min="16121" max="16121" width="17.140625" style="1" customWidth="1"/>
    <col min="16122" max="16122" width="11.42578125" style="1" customWidth="1"/>
    <col min="16123" max="16123" width="11.5703125" style="1" customWidth="1"/>
    <col min="16124" max="16124" width="10.7109375" style="1" customWidth="1"/>
    <col min="16125" max="16125" width="7.42578125" style="1" customWidth="1"/>
    <col min="16126" max="16126" width="9.7109375" style="1" customWidth="1"/>
    <col min="16127" max="16127" width="10" style="1" customWidth="1"/>
    <col min="16128" max="16128" width="13" style="1" customWidth="1"/>
    <col min="16129" max="16129" width="12.85546875" style="1" customWidth="1"/>
    <col min="16130" max="16130" width="11.5703125" style="1" customWidth="1"/>
    <col min="16131" max="16131" width="3.5703125" style="1" customWidth="1"/>
    <col min="16132" max="16138" width="3.42578125" style="1" customWidth="1"/>
    <col min="16139" max="16140" width="3.5703125" style="1" customWidth="1"/>
    <col min="16141" max="16161" width="3.42578125" style="1" customWidth="1"/>
    <col min="16162" max="16164" width="12" style="1" customWidth="1"/>
    <col min="16165" max="16165" width="16.42578125" style="1" customWidth="1"/>
    <col min="16166" max="16166" width="11.42578125" style="1" customWidth="1"/>
    <col min="16167" max="16167" width="8.28515625" style="1" customWidth="1"/>
    <col min="16168" max="16168" width="11.5703125" style="1" customWidth="1"/>
    <col min="16169" max="16169" width="9.140625" style="1"/>
    <col min="16170" max="16170" width="11.5703125" style="1" customWidth="1"/>
    <col min="16171" max="16384" width="9.140625" style="1"/>
  </cols>
  <sheetData>
    <row r="2" spans="2:40" x14ac:dyDescent="0.2">
      <c r="C2" s="3" t="s">
        <v>0</v>
      </c>
      <c r="D2" s="4"/>
      <c r="E2" s="4"/>
      <c r="F2" s="4"/>
      <c r="G2" s="5"/>
      <c r="AK2" s="6"/>
      <c r="AL2" s="7"/>
      <c r="AM2" s="7"/>
      <c r="AN2" s="1"/>
    </row>
    <row r="3" spans="2:40" x14ac:dyDescent="0.2">
      <c r="B3" s="9"/>
      <c r="C3"/>
      <c r="D3"/>
      <c r="E3"/>
      <c r="F3"/>
      <c r="G3"/>
    </row>
    <row r="4" spans="2:40" ht="15" x14ac:dyDescent="0.25">
      <c r="B4" s="11"/>
      <c r="C4" s="12" t="s">
        <v>1</v>
      </c>
      <c r="D4" s="3">
        <v>50</v>
      </c>
      <c r="E4"/>
      <c r="F4" s="13" t="s">
        <v>25</v>
      </c>
      <c r="G4" s="14">
        <v>0.5</v>
      </c>
    </row>
    <row r="5" spans="2:40" ht="15" x14ac:dyDescent="0.25">
      <c r="B5" s="9"/>
      <c r="C5" s="16" t="s">
        <v>2</v>
      </c>
      <c r="D5" s="3">
        <v>20</v>
      </c>
      <c r="E5"/>
      <c r="F5" s="13" t="s">
        <v>26</v>
      </c>
      <c r="G5" s="17">
        <f>1-G4</f>
        <v>0.5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2:40" ht="15" x14ac:dyDescent="0.25">
      <c r="B6" s="9"/>
      <c r="C6" s="16" t="s">
        <v>3</v>
      </c>
      <c r="D6" s="3">
        <v>21</v>
      </c>
      <c r="E6"/>
      <c r="F6"/>
      <c r="G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2:40" ht="15" x14ac:dyDescent="0.25">
      <c r="B7" s="9"/>
      <c r="C7" s="16" t="s">
        <v>4</v>
      </c>
      <c r="D7" s="3">
        <v>15</v>
      </c>
      <c r="E7"/>
      <c r="F7"/>
      <c r="G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2:40" x14ac:dyDescent="0.2">
      <c r="B8" s="9"/>
      <c r="C8" s="13" t="s">
        <v>5</v>
      </c>
      <c r="D8" s="13">
        <f>D6-D7</f>
        <v>6</v>
      </c>
      <c r="E8"/>
      <c r="F8"/>
      <c r="G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pans="2:40" x14ac:dyDescent="0.2">
      <c r="B9" s="9"/>
      <c r="C9" s="13" t="s">
        <v>6</v>
      </c>
      <c r="D9" s="13">
        <f>D4*60/D5</f>
        <v>150</v>
      </c>
      <c r="E9"/>
      <c r="F9"/>
      <c r="G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pans="2:40" x14ac:dyDescent="0.2">
      <c r="B10" s="9"/>
      <c r="C10" s="13" t="s">
        <v>27</v>
      </c>
      <c r="D10" s="13">
        <f>D9*G4</f>
        <v>75</v>
      </c>
      <c r="E10"/>
      <c r="F10"/>
      <c r="G10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2:40" x14ac:dyDescent="0.2">
      <c r="B11" s="9"/>
      <c r="C11" s="13" t="s">
        <v>28</v>
      </c>
      <c r="D11" s="13">
        <f>D9-D10</f>
        <v>75</v>
      </c>
      <c r="E11"/>
      <c r="F11"/>
      <c r="G1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2:40" x14ac:dyDescent="0.2">
      <c r="B12" s="9"/>
      <c r="C12" s="13" t="s">
        <v>7</v>
      </c>
      <c r="D12" s="142">
        <f>ROUND(D9/D6,0)</f>
        <v>7</v>
      </c>
      <c r="E12" s="143">
        <f>D9/D6</f>
        <v>7.1428571428571432</v>
      </c>
      <c r="F12"/>
      <c r="G12" s="15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"/>
    </row>
    <row r="13" spans="2:40" x14ac:dyDescent="0.2">
      <c r="B13" s="9"/>
      <c r="C13" s="13" t="s">
        <v>29</v>
      </c>
      <c r="D13" s="13">
        <f>ROUND(D11/D7,0)</f>
        <v>5</v>
      </c>
      <c r="E13"/>
      <c r="F13"/>
      <c r="G13" s="15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"/>
    </row>
    <row r="14" spans="2:40" x14ac:dyDescent="0.2">
      <c r="B14" s="9"/>
      <c r="C14" s="13" t="s">
        <v>30</v>
      </c>
      <c r="D14" s="20">
        <v>2</v>
      </c>
      <c r="E14"/>
      <c r="F14"/>
      <c r="G14" s="15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"/>
    </row>
    <row r="15" spans="2:40" x14ac:dyDescent="0.2">
      <c r="B15" s="9"/>
      <c r="C15" s="13" t="s">
        <v>8</v>
      </c>
      <c r="D15" s="21">
        <f>ROUND((D10-(D14*D7))/D8,0)</f>
        <v>8</v>
      </c>
      <c r="E15" s="22">
        <f>D15</f>
        <v>8</v>
      </c>
      <c r="F15"/>
      <c r="G15" s="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"/>
    </row>
    <row r="16" spans="2:40" x14ac:dyDescent="0.2">
      <c r="B16" s="9"/>
      <c r="C16"/>
      <c r="D16" s="23" t="s">
        <v>9</v>
      </c>
      <c r="E16" s="24" t="s">
        <v>10</v>
      </c>
      <c r="F16"/>
      <c r="G16" s="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"/>
    </row>
    <row r="17" spans="2:40" x14ac:dyDescent="0.2">
      <c r="B17" s="9"/>
      <c r="C17" s="10"/>
      <c r="D17" s="19"/>
      <c r="E17" s="15"/>
      <c r="F17" s="15"/>
      <c r="G17" s="1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2:40" ht="13.5" thickBot="1" x14ac:dyDescent="0.25">
      <c r="B18" s="9"/>
      <c r="C18" s="10"/>
      <c r="D18" s="19"/>
      <c r="E18" s="15"/>
      <c r="F18" s="15"/>
      <c r="G18" s="1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2:40" x14ac:dyDescent="0.2">
      <c r="B19" s="9"/>
      <c r="C19" s="1"/>
      <c r="D19" s="25"/>
      <c r="E19" s="15"/>
      <c r="F19" s="15"/>
      <c r="G19" s="15"/>
      <c r="H19" s="128" t="s">
        <v>11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30"/>
      <c r="AM19" s="28"/>
    </row>
    <row r="20" spans="2:40" ht="13.5" thickBot="1" x14ac:dyDescent="0.25">
      <c r="C20" s="1"/>
      <c r="D20" s="25"/>
      <c r="E20" s="25"/>
      <c r="H20" s="131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3"/>
      <c r="AM20" s="28"/>
    </row>
    <row r="21" spans="2:40" ht="13.5" customHeight="1" thickBot="1" x14ac:dyDescent="0.25">
      <c r="B21" s="134"/>
      <c r="C21" s="135"/>
      <c r="D21" s="135"/>
      <c r="E21" s="135" t="s">
        <v>12</v>
      </c>
      <c r="F21" s="136" t="s">
        <v>23</v>
      </c>
      <c r="G21" s="135" t="s">
        <v>13</v>
      </c>
      <c r="H21" s="29">
        <v>1</v>
      </c>
      <c r="I21" s="30">
        <v>2</v>
      </c>
      <c r="J21" s="30">
        <v>3</v>
      </c>
      <c r="K21" s="30">
        <v>4</v>
      </c>
      <c r="L21" s="30">
        <v>5</v>
      </c>
      <c r="M21" s="30">
        <v>6</v>
      </c>
      <c r="N21" s="30">
        <v>7</v>
      </c>
      <c r="O21" s="30">
        <v>8</v>
      </c>
      <c r="P21" s="30">
        <v>9</v>
      </c>
      <c r="Q21" s="30">
        <v>10</v>
      </c>
      <c r="R21" s="30">
        <v>11</v>
      </c>
      <c r="S21" s="30">
        <v>12</v>
      </c>
      <c r="T21" s="30">
        <v>13</v>
      </c>
      <c r="U21" s="30">
        <v>14</v>
      </c>
      <c r="V21" s="30">
        <v>15</v>
      </c>
      <c r="W21" s="30">
        <v>16</v>
      </c>
      <c r="X21" s="30">
        <v>17</v>
      </c>
      <c r="Y21" s="30">
        <v>18</v>
      </c>
      <c r="Z21" s="30">
        <v>19</v>
      </c>
      <c r="AA21" s="30">
        <v>20</v>
      </c>
      <c r="AB21" s="30">
        <v>21</v>
      </c>
      <c r="AC21" s="30">
        <v>22</v>
      </c>
      <c r="AD21" s="30">
        <v>23</v>
      </c>
      <c r="AE21" s="30">
        <v>24</v>
      </c>
      <c r="AF21" s="30">
        <v>25</v>
      </c>
      <c r="AG21" s="30">
        <v>26</v>
      </c>
      <c r="AH21" s="30">
        <v>27</v>
      </c>
      <c r="AI21" s="30">
        <v>28</v>
      </c>
      <c r="AJ21" s="30">
        <v>29</v>
      </c>
      <c r="AK21" s="30">
        <v>30</v>
      </c>
      <c r="AL21" s="30">
        <v>31</v>
      </c>
      <c r="AM21" s="137"/>
    </row>
    <row r="22" spans="2:40" ht="13.5" thickBot="1" x14ac:dyDescent="0.25">
      <c r="B22" s="134"/>
      <c r="C22" s="135"/>
      <c r="D22" s="135"/>
      <c r="E22" s="135"/>
      <c r="F22" s="136"/>
      <c r="G22" s="135"/>
      <c r="H22" s="31" t="s">
        <v>14</v>
      </c>
      <c r="I22" s="31" t="s">
        <v>15</v>
      </c>
      <c r="J22" s="31" t="s">
        <v>16</v>
      </c>
      <c r="K22" s="31" t="s">
        <v>17</v>
      </c>
      <c r="L22" s="31" t="s">
        <v>18</v>
      </c>
      <c r="M22" s="31" t="s">
        <v>19</v>
      </c>
      <c r="N22" s="31" t="s">
        <v>20</v>
      </c>
      <c r="O22" s="31" t="s">
        <v>14</v>
      </c>
      <c r="P22" s="31" t="s">
        <v>15</v>
      </c>
      <c r="Q22" s="31" t="s">
        <v>16</v>
      </c>
      <c r="R22" s="31" t="s">
        <v>17</v>
      </c>
      <c r="S22" s="31" t="s">
        <v>18</v>
      </c>
      <c r="T22" s="31" t="s">
        <v>19</v>
      </c>
      <c r="U22" s="31" t="s">
        <v>20</v>
      </c>
      <c r="V22" s="31" t="s">
        <v>14</v>
      </c>
      <c r="W22" s="31" t="s">
        <v>15</v>
      </c>
      <c r="X22" s="31" t="s">
        <v>16</v>
      </c>
      <c r="Y22" s="31" t="s">
        <v>17</v>
      </c>
      <c r="Z22" s="31" t="s">
        <v>18</v>
      </c>
      <c r="AA22" s="31" t="s">
        <v>19</v>
      </c>
      <c r="AB22" s="31" t="s">
        <v>20</v>
      </c>
      <c r="AC22" s="31" t="s">
        <v>14</v>
      </c>
      <c r="AD22" s="31" t="s">
        <v>15</v>
      </c>
      <c r="AE22" s="31" t="s">
        <v>16</v>
      </c>
      <c r="AF22" s="31" t="s">
        <v>17</v>
      </c>
      <c r="AG22" s="31" t="s">
        <v>18</v>
      </c>
      <c r="AH22" s="31" t="s">
        <v>19</v>
      </c>
      <c r="AI22" s="31" t="s">
        <v>20</v>
      </c>
      <c r="AJ22" s="31" t="s">
        <v>14</v>
      </c>
      <c r="AK22" s="31" t="s">
        <v>15</v>
      </c>
      <c r="AL22" s="31" t="s">
        <v>16</v>
      </c>
      <c r="AM22" s="138"/>
      <c r="AN22" s="32"/>
    </row>
    <row r="23" spans="2:40" s="2" customFormat="1" ht="13.5" thickBot="1" x14ac:dyDescent="0.25">
      <c r="C23" s="33"/>
      <c r="D23" s="33"/>
      <c r="E23" s="33"/>
      <c r="F23" s="26"/>
      <c r="G23" s="27"/>
      <c r="H23" s="125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7"/>
      <c r="AM23" s="139"/>
      <c r="AN23" s="32"/>
    </row>
    <row r="24" spans="2:40" ht="13.5" thickBot="1" x14ac:dyDescent="0.25">
      <c r="B24" s="121"/>
      <c r="C24" s="123"/>
      <c r="D24" s="124"/>
      <c r="E24" s="122" t="s">
        <v>24</v>
      </c>
      <c r="F24" s="35">
        <v>0.375</v>
      </c>
      <c r="G24" s="36" t="s">
        <v>21</v>
      </c>
      <c r="H24" s="37"/>
      <c r="I24" s="38"/>
      <c r="J24" s="38"/>
      <c r="K24" s="38"/>
      <c r="L24" s="38"/>
      <c r="M24" s="39"/>
      <c r="N24" s="39"/>
      <c r="O24" s="37"/>
      <c r="P24" s="38"/>
      <c r="Q24" s="38"/>
      <c r="R24" s="38"/>
      <c r="S24" s="38"/>
      <c r="T24" s="39"/>
      <c r="U24" s="39"/>
      <c r="V24" s="37"/>
      <c r="W24" s="38"/>
      <c r="X24" s="38"/>
      <c r="Y24" s="38"/>
      <c r="Z24" s="38"/>
      <c r="AA24" s="39"/>
      <c r="AB24" s="39"/>
      <c r="AC24" s="37"/>
      <c r="AD24" s="38"/>
      <c r="AE24" s="38"/>
      <c r="AF24" s="38"/>
      <c r="AG24" s="38"/>
      <c r="AH24" s="39"/>
      <c r="AI24" s="39"/>
      <c r="AJ24" s="39"/>
      <c r="AK24" s="40"/>
      <c r="AL24" s="41"/>
      <c r="AM24" s="140"/>
      <c r="AN24" s="32"/>
    </row>
    <row r="25" spans="2:40" x14ac:dyDescent="0.2">
      <c r="B25" s="42"/>
      <c r="C25" s="43"/>
      <c r="D25" s="44"/>
      <c r="E25" s="45" t="s">
        <v>24</v>
      </c>
      <c r="F25" s="46">
        <v>0.41666666666666602</v>
      </c>
      <c r="G25" s="47" t="s">
        <v>21</v>
      </c>
      <c r="H25" s="48">
        <v>20</v>
      </c>
      <c r="I25" s="48">
        <v>20</v>
      </c>
      <c r="J25" s="48">
        <v>20</v>
      </c>
      <c r="K25" s="48">
        <v>20</v>
      </c>
      <c r="L25" s="48">
        <v>20</v>
      </c>
      <c r="M25" s="49"/>
      <c r="N25" s="49"/>
      <c r="O25" s="48">
        <v>20</v>
      </c>
      <c r="P25" s="48">
        <v>20</v>
      </c>
      <c r="Q25" s="48">
        <v>20</v>
      </c>
      <c r="R25" s="48">
        <v>20</v>
      </c>
      <c r="S25" s="48">
        <v>20</v>
      </c>
      <c r="T25" s="49"/>
      <c r="U25" s="49"/>
      <c r="V25" s="48">
        <v>20</v>
      </c>
      <c r="W25" s="48">
        <v>20</v>
      </c>
      <c r="X25" s="48">
        <v>20</v>
      </c>
      <c r="Y25" s="48">
        <v>20</v>
      </c>
      <c r="Z25" s="48">
        <v>20</v>
      </c>
      <c r="AA25" s="49"/>
      <c r="AB25" s="49"/>
      <c r="AC25" s="48"/>
      <c r="AD25" s="48"/>
      <c r="AE25" s="48"/>
      <c r="AF25" s="48"/>
      <c r="AG25" s="48"/>
      <c r="AH25" s="49"/>
      <c r="AI25" s="49"/>
      <c r="AJ25" s="49"/>
      <c r="AK25" s="50"/>
      <c r="AL25" s="51"/>
      <c r="AM25" s="140"/>
      <c r="AN25" s="32"/>
    </row>
    <row r="26" spans="2:40" x14ac:dyDescent="0.2">
      <c r="B26" s="52"/>
      <c r="C26" s="53"/>
      <c r="D26" s="54"/>
      <c r="E26" s="45" t="s">
        <v>24</v>
      </c>
      <c r="F26" s="46">
        <v>0.45833333333333298</v>
      </c>
      <c r="G26" s="47" t="s">
        <v>21</v>
      </c>
      <c r="H26" s="48"/>
      <c r="I26" s="48"/>
      <c r="J26" s="48"/>
      <c r="K26" s="48"/>
      <c r="L26" s="48"/>
      <c r="M26" s="49"/>
      <c r="N26" s="49"/>
      <c r="O26" s="48"/>
      <c r="P26" s="48"/>
      <c r="Q26" s="48"/>
      <c r="R26" s="48"/>
      <c r="S26" s="48"/>
      <c r="T26" s="49"/>
      <c r="U26" s="49"/>
      <c r="V26" s="48"/>
      <c r="W26" s="48"/>
      <c r="X26" s="48"/>
      <c r="Y26" s="48"/>
      <c r="Z26" s="48"/>
      <c r="AA26" s="49"/>
      <c r="AB26" s="49"/>
      <c r="AC26" s="48"/>
      <c r="AD26" s="48"/>
      <c r="AE26" s="48"/>
      <c r="AF26" s="48"/>
      <c r="AG26" s="48"/>
      <c r="AH26" s="49"/>
      <c r="AI26" s="49"/>
      <c r="AJ26" s="49"/>
      <c r="AK26" s="50"/>
      <c r="AL26" s="51"/>
      <c r="AM26" s="140"/>
      <c r="AN26" s="32"/>
    </row>
    <row r="27" spans="2:40" x14ac:dyDescent="0.2">
      <c r="B27" s="52"/>
      <c r="C27" s="53"/>
      <c r="D27" s="54"/>
      <c r="E27" s="45" t="s">
        <v>24</v>
      </c>
      <c r="F27" s="46">
        <v>0.5</v>
      </c>
      <c r="G27" s="47" t="s">
        <v>21</v>
      </c>
      <c r="H27" s="48">
        <v>20</v>
      </c>
      <c r="I27" s="48">
        <v>20</v>
      </c>
      <c r="J27" s="48">
        <v>20</v>
      </c>
      <c r="K27" s="48">
        <v>20</v>
      </c>
      <c r="L27" s="48">
        <v>20</v>
      </c>
      <c r="M27" s="49"/>
      <c r="N27" s="49"/>
      <c r="O27" s="48">
        <v>20</v>
      </c>
      <c r="P27" s="48">
        <v>20</v>
      </c>
      <c r="Q27" s="48">
        <v>20</v>
      </c>
      <c r="R27" s="48">
        <v>20</v>
      </c>
      <c r="S27" s="48">
        <v>20</v>
      </c>
      <c r="T27" s="49"/>
      <c r="U27" s="49"/>
      <c r="V27" s="48">
        <v>20</v>
      </c>
      <c r="W27" s="48">
        <v>20</v>
      </c>
      <c r="X27" s="48">
        <v>20</v>
      </c>
      <c r="Y27" s="48">
        <v>20</v>
      </c>
      <c r="Z27" s="48">
        <v>20</v>
      </c>
      <c r="AA27" s="49"/>
      <c r="AB27" s="49"/>
      <c r="AC27" s="48"/>
      <c r="AD27" s="48"/>
      <c r="AE27" s="48"/>
      <c r="AF27" s="48"/>
      <c r="AG27" s="48"/>
      <c r="AH27" s="49"/>
      <c r="AI27" s="49"/>
      <c r="AJ27" s="49"/>
      <c r="AK27" s="50"/>
      <c r="AL27" s="51"/>
      <c r="AM27" s="140"/>
      <c r="AN27" s="32"/>
    </row>
    <row r="28" spans="2:40" x14ac:dyDescent="0.2">
      <c r="B28" s="52"/>
      <c r="C28" s="53"/>
      <c r="D28" s="54"/>
      <c r="E28" s="45" t="s">
        <v>24</v>
      </c>
      <c r="F28" s="46">
        <v>0.54166666666666696</v>
      </c>
      <c r="G28" s="47" t="s">
        <v>21</v>
      </c>
      <c r="H28" s="48"/>
      <c r="I28" s="48"/>
      <c r="J28" s="48"/>
      <c r="K28" s="48"/>
      <c r="L28" s="48"/>
      <c r="M28" s="49"/>
      <c r="N28" s="49"/>
      <c r="O28" s="48"/>
      <c r="P28" s="48"/>
      <c r="Q28" s="48"/>
      <c r="R28" s="48"/>
      <c r="S28" s="48"/>
      <c r="T28" s="49"/>
      <c r="U28" s="49"/>
      <c r="V28" s="48"/>
      <c r="W28" s="48"/>
      <c r="X28" s="48"/>
      <c r="Y28" s="48"/>
      <c r="Z28" s="48"/>
      <c r="AA28" s="49"/>
      <c r="AB28" s="49"/>
      <c r="AC28" s="48"/>
      <c r="AD28" s="48"/>
      <c r="AE28" s="48"/>
      <c r="AF28" s="48"/>
      <c r="AG28" s="48"/>
      <c r="AH28" s="49"/>
      <c r="AI28" s="49"/>
      <c r="AJ28" s="49"/>
      <c r="AK28" s="50"/>
      <c r="AL28" s="51"/>
      <c r="AM28" s="140"/>
      <c r="AN28" s="32"/>
    </row>
    <row r="29" spans="2:40" x14ac:dyDescent="0.2">
      <c r="B29" s="52"/>
      <c r="C29" s="53"/>
      <c r="D29" s="54"/>
      <c r="E29" s="45" t="s">
        <v>24</v>
      </c>
      <c r="F29" s="46">
        <v>0.58333333333333304</v>
      </c>
      <c r="G29" s="47" t="s">
        <v>21</v>
      </c>
      <c r="H29" s="48">
        <v>20</v>
      </c>
      <c r="I29" s="48">
        <v>20</v>
      </c>
      <c r="J29" s="48">
        <v>20</v>
      </c>
      <c r="K29" s="48">
        <v>20</v>
      </c>
      <c r="L29" s="48">
        <v>20</v>
      </c>
      <c r="M29" s="49"/>
      <c r="N29" s="49"/>
      <c r="O29" s="48">
        <v>20</v>
      </c>
      <c r="P29" s="48">
        <v>20</v>
      </c>
      <c r="Q29" s="48">
        <v>20</v>
      </c>
      <c r="R29" s="48">
        <v>20</v>
      </c>
      <c r="S29" s="48">
        <v>20</v>
      </c>
      <c r="T29" s="49"/>
      <c r="U29" s="49"/>
      <c r="V29" s="48">
        <v>20</v>
      </c>
      <c r="W29" s="48">
        <v>20</v>
      </c>
      <c r="X29" s="48">
        <v>20</v>
      </c>
      <c r="Y29" s="48">
        <v>20</v>
      </c>
      <c r="Z29" s="48">
        <v>20</v>
      </c>
      <c r="AA29" s="49"/>
      <c r="AB29" s="49"/>
      <c r="AC29" s="48"/>
      <c r="AD29" s="48"/>
      <c r="AE29" s="48"/>
      <c r="AF29" s="48"/>
      <c r="AG29" s="48"/>
      <c r="AH29" s="49"/>
      <c r="AI29" s="49"/>
      <c r="AJ29" s="49"/>
      <c r="AK29" s="50"/>
      <c r="AL29" s="51"/>
      <c r="AM29" s="140"/>
      <c r="AN29" s="32"/>
    </row>
    <row r="30" spans="2:40" x14ac:dyDescent="0.2">
      <c r="B30" s="52"/>
      <c r="C30" s="53"/>
      <c r="D30" s="54"/>
      <c r="E30" s="45" t="s">
        <v>24</v>
      </c>
      <c r="F30" s="46">
        <v>0.624999999999998</v>
      </c>
      <c r="G30" s="47" t="s">
        <v>21</v>
      </c>
      <c r="H30" s="48">
        <v>20</v>
      </c>
      <c r="I30" s="48">
        <v>20</v>
      </c>
      <c r="J30" s="48">
        <v>20</v>
      </c>
      <c r="K30" s="48">
        <v>20</v>
      </c>
      <c r="L30" s="48">
        <v>20</v>
      </c>
      <c r="M30" s="49"/>
      <c r="N30" s="49"/>
      <c r="O30" s="48">
        <v>20</v>
      </c>
      <c r="P30" s="48">
        <v>20</v>
      </c>
      <c r="Q30" s="48">
        <v>20</v>
      </c>
      <c r="R30" s="48">
        <v>20</v>
      </c>
      <c r="S30" s="48">
        <v>20</v>
      </c>
      <c r="T30" s="49"/>
      <c r="U30" s="49"/>
      <c r="V30" s="48">
        <v>20</v>
      </c>
      <c r="W30" s="48">
        <v>20</v>
      </c>
      <c r="X30" s="48">
        <v>20</v>
      </c>
      <c r="Y30" s="48">
        <v>20</v>
      </c>
      <c r="Z30" s="48">
        <v>20</v>
      </c>
      <c r="AA30" s="49"/>
      <c r="AB30" s="49"/>
      <c r="AC30" s="48"/>
      <c r="AD30" s="48"/>
      <c r="AE30" s="48"/>
      <c r="AF30" s="48"/>
      <c r="AG30" s="48"/>
      <c r="AH30" s="49"/>
      <c r="AI30" s="49"/>
      <c r="AJ30" s="49"/>
      <c r="AK30" s="50"/>
      <c r="AL30" s="51"/>
      <c r="AM30" s="140"/>
      <c r="AN30" s="32"/>
    </row>
    <row r="31" spans="2:40" x14ac:dyDescent="0.2">
      <c r="B31" s="55"/>
      <c r="C31" s="56"/>
      <c r="D31" s="54"/>
      <c r="E31" s="45" t="s">
        <v>24</v>
      </c>
      <c r="F31" s="46">
        <v>0.66666666666666297</v>
      </c>
      <c r="G31" s="47" t="s">
        <v>21</v>
      </c>
      <c r="H31" s="48">
        <v>20</v>
      </c>
      <c r="I31" s="48">
        <v>20</v>
      </c>
      <c r="J31" s="48"/>
      <c r="K31" s="48">
        <v>20</v>
      </c>
      <c r="L31" s="48">
        <v>20</v>
      </c>
      <c r="M31" s="49"/>
      <c r="N31" s="49"/>
      <c r="O31" s="48">
        <v>20</v>
      </c>
      <c r="P31" s="48">
        <v>20</v>
      </c>
      <c r="Q31" s="48"/>
      <c r="R31" s="48">
        <v>20</v>
      </c>
      <c r="S31" s="48">
        <v>20</v>
      </c>
      <c r="T31" s="49"/>
      <c r="U31" s="49"/>
      <c r="V31" s="48">
        <v>20</v>
      </c>
      <c r="W31" s="48">
        <v>20</v>
      </c>
      <c r="X31" s="48"/>
      <c r="Y31" s="48">
        <v>20</v>
      </c>
      <c r="Z31" s="48">
        <v>20</v>
      </c>
      <c r="AA31" s="49"/>
      <c r="AB31" s="49"/>
      <c r="AC31" s="48"/>
      <c r="AD31" s="48"/>
      <c r="AE31" s="48"/>
      <c r="AF31" s="48"/>
      <c r="AG31" s="48"/>
      <c r="AH31" s="49"/>
      <c r="AI31" s="49"/>
      <c r="AJ31" s="49"/>
      <c r="AK31" s="50"/>
      <c r="AL31" s="51"/>
      <c r="AM31" s="140"/>
      <c r="AN31" s="32"/>
    </row>
    <row r="32" spans="2:40" s="2" customFormat="1" ht="13.5" thickBot="1" x14ac:dyDescent="0.25">
      <c r="B32" s="55"/>
      <c r="C32" s="56"/>
      <c r="D32" s="57"/>
      <c r="E32" s="58" t="s">
        <v>24</v>
      </c>
      <c r="F32" s="59">
        <v>0.70833333333333337</v>
      </c>
      <c r="G32" s="60" t="s">
        <v>21</v>
      </c>
      <c r="H32" s="61"/>
      <c r="I32" s="61"/>
      <c r="J32" s="61"/>
      <c r="K32" s="61"/>
      <c r="L32" s="61"/>
      <c r="M32" s="62"/>
      <c r="N32" s="62"/>
      <c r="O32" s="61"/>
      <c r="P32" s="61"/>
      <c r="Q32" s="61"/>
      <c r="R32" s="61"/>
      <c r="S32" s="61"/>
      <c r="T32" s="62"/>
      <c r="U32" s="62"/>
      <c r="V32" s="61"/>
      <c r="W32" s="61"/>
      <c r="X32" s="61"/>
      <c r="Y32" s="61"/>
      <c r="Z32" s="61"/>
      <c r="AA32" s="62"/>
      <c r="AB32" s="62"/>
      <c r="AC32" s="61"/>
      <c r="AD32" s="61"/>
      <c r="AE32" s="61"/>
      <c r="AF32" s="61"/>
      <c r="AG32" s="61"/>
      <c r="AH32" s="62"/>
      <c r="AI32" s="62"/>
      <c r="AJ32" s="62"/>
      <c r="AK32" s="63"/>
      <c r="AL32" s="64"/>
      <c r="AM32" s="140"/>
      <c r="AN32" s="32"/>
    </row>
    <row r="33" spans="2:40" s="2" customFormat="1" x14ac:dyDescent="0.2">
      <c r="B33" s="34"/>
      <c r="C33" s="65"/>
      <c r="D33" s="66"/>
      <c r="E33" s="67" t="s">
        <v>24</v>
      </c>
      <c r="F33" s="68">
        <v>0.75</v>
      </c>
      <c r="G33" s="36" t="s">
        <v>21</v>
      </c>
      <c r="H33" s="69"/>
      <c r="I33" s="69"/>
      <c r="J33" s="69"/>
      <c r="K33" s="69"/>
      <c r="L33" s="69"/>
      <c r="M33" s="71"/>
      <c r="N33" s="71"/>
      <c r="O33" s="69"/>
      <c r="P33" s="69"/>
      <c r="Q33" s="69"/>
      <c r="R33" s="69"/>
      <c r="S33" s="69"/>
      <c r="T33" s="71"/>
      <c r="U33" s="71"/>
      <c r="V33" s="69"/>
      <c r="W33" s="69"/>
      <c r="X33" s="69"/>
      <c r="Y33" s="69"/>
      <c r="Z33" s="69"/>
      <c r="AA33" s="71"/>
      <c r="AB33" s="71"/>
      <c r="AC33" s="69"/>
      <c r="AD33" s="69"/>
      <c r="AE33" s="69"/>
      <c r="AF33" s="69"/>
      <c r="AG33" s="69"/>
      <c r="AH33" s="71"/>
      <c r="AI33" s="71"/>
      <c r="AJ33" s="71"/>
      <c r="AK33" s="72"/>
      <c r="AL33" s="73"/>
      <c r="AM33" s="141"/>
      <c r="AN33" s="32"/>
    </row>
    <row r="34" spans="2:40" s="2" customFormat="1" x14ac:dyDescent="0.2">
      <c r="B34" s="52"/>
      <c r="C34" s="53"/>
      <c r="D34" s="54"/>
      <c r="E34" s="74" t="s">
        <v>24</v>
      </c>
      <c r="F34" s="75">
        <v>0.79166666666666663</v>
      </c>
      <c r="G34" s="47" t="s">
        <v>21</v>
      </c>
      <c r="H34" s="76">
        <v>20</v>
      </c>
      <c r="I34" s="76">
        <v>20</v>
      </c>
      <c r="J34" s="76">
        <v>20</v>
      </c>
      <c r="K34" s="76">
        <v>20</v>
      </c>
      <c r="L34" s="76">
        <v>20</v>
      </c>
      <c r="M34" s="78"/>
      <c r="N34" s="78"/>
      <c r="O34" s="76">
        <v>20</v>
      </c>
      <c r="P34" s="76">
        <v>20</v>
      </c>
      <c r="Q34" s="76">
        <v>20</v>
      </c>
      <c r="R34" s="76">
        <v>20</v>
      </c>
      <c r="S34" s="76">
        <v>20</v>
      </c>
      <c r="T34" s="78"/>
      <c r="U34" s="78"/>
      <c r="V34" s="76">
        <v>20</v>
      </c>
      <c r="W34" s="76">
        <v>20</v>
      </c>
      <c r="X34" s="76">
        <v>20</v>
      </c>
      <c r="Y34" s="76">
        <v>20</v>
      </c>
      <c r="Z34" s="76">
        <v>20</v>
      </c>
      <c r="AA34" s="78"/>
      <c r="AB34" s="78"/>
      <c r="AC34" s="76"/>
      <c r="AD34" s="76"/>
      <c r="AE34" s="76"/>
      <c r="AF34" s="76"/>
      <c r="AG34" s="76"/>
      <c r="AH34" s="78"/>
      <c r="AI34" s="78"/>
      <c r="AJ34" s="78"/>
      <c r="AK34" s="79"/>
      <c r="AL34" s="80"/>
      <c r="AM34" s="141"/>
      <c r="AN34" s="32"/>
    </row>
    <row r="35" spans="2:40" s="2" customFormat="1" x14ac:dyDescent="0.2">
      <c r="B35" s="55"/>
      <c r="C35" s="56"/>
      <c r="D35" s="57"/>
      <c r="E35" s="74" t="s">
        <v>24</v>
      </c>
      <c r="F35" s="81">
        <v>0.83333333333333337</v>
      </c>
      <c r="G35" s="47" t="s">
        <v>21</v>
      </c>
      <c r="H35" s="76"/>
      <c r="I35" s="76"/>
      <c r="J35" s="76"/>
      <c r="K35" s="76"/>
      <c r="L35" s="76"/>
      <c r="M35" s="78"/>
      <c r="N35" s="78"/>
      <c r="O35" s="76"/>
      <c r="P35" s="76"/>
      <c r="Q35" s="76"/>
      <c r="R35" s="76"/>
      <c r="S35" s="76"/>
      <c r="T35" s="78"/>
      <c r="U35" s="78"/>
      <c r="V35" s="76"/>
      <c r="W35" s="76"/>
      <c r="X35" s="76"/>
      <c r="Y35" s="76"/>
      <c r="Z35" s="76"/>
      <c r="AA35" s="78"/>
      <c r="AB35" s="78"/>
      <c r="AC35" s="76"/>
      <c r="AD35" s="76"/>
      <c r="AE35" s="76"/>
      <c r="AF35" s="76"/>
      <c r="AG35" s="76"/>
      <c r="AH35" s="78"/>
      <c r="AI35" s="78"/>
      <c r="AJ35" s="78"/>
      <c r="AK35" s="79"/>
      <c r="AL35" s="80"/>
      <c r="AM35" s="141"/>
      <c r="AN35" s="32"/>
    </row>
    <row r="36" spans="2:40" s="2" customFormat="1" x14ac:dyDescent="0.2">
      <c r="B36" s="55"/>
      <c r="C36" s="56"/>
      <c r="D36" s="57"/>
      <c r="E36" s="74" t="s">
        <v>24</v>
      </c>
      <c r="F36" s="81">
        <v>0.875</v>
      </c>
      <c r="G36" s="47" t="s">
        <v>21</v>
      </c>
      <c r="H36" s="76">
        <v>20</v>
      </c>
      <c r="I36" s="76">
        <v>20</v>
      </c>
      <c r="J36" s="76">
        <v>20</v>
      </c>
      <c r="K36" s="76">
        <v>20</v>
      </c>
      <c r="L36" s="76">
        <v>20</v>
      </c>
      <c r="M36" s="78"/>
      <c r="N36" s="78"/>
      <c r="O36" s="76">
        <v>20</v>
      </c>
      <c r="P36" s="76">
        <v>20</v>
      </c>
      <c r="Q36" s="76">
        <v>20</v>
      </c>
      <c r="R36" s="76">
        <v>20</v>
      </c>
      <c r="S36" s="76">
        <v>20</v>
      </c>
      <c r="T36" s="78"/>
      <c r="U36" s="78"/>
      <c r="V36" s="76">
        <v>20</v>
      </c>
      <c r="W36" s="76">
        <v>20</v>
      </c>
      <c r="X36" s="76">
        <v>20</v>
      </c>
      <c r="Y36" s="76">
        <v>20</v>
      </c>
      <c r="Z36" s="76">
        <v>20</v>
      </c>
      <c r="AA36" s="78"/>
      <c r="AB36" s="78"/>
      <c r="AC36" s="76"/>
      <c r="AD36" s="76"/>
      <c r="AE36" s="76"/>
      <c r="AF36" s="76"/>
      <c r="AG36" s="76"/>
      <c r="AH36" s="78"/>
      <c r="AI36" s="78"/>
      <c r="AJ36" s="78"/>
      <c r="AK36" s="79"/>
      <c r="AL36" s="80"/>
      <c r="AM36" s="141"/>
      <c r="AN36" s="32"/>
    </row>
    <row r="37" spans="2:40" s="2" customFormat="1" ht="13.5" thickBot="1" x14ac:dyDescent="0.25">
      <c r="B37" s="55"/>
      <c r="C37" s="56"/>
      <c r="D37" s="57"/>
      <c r="E37" s="82" t="s">
        <v>24</v>
      </c>
      <c r="F37" s="81">
        <v>0.91666666666666663</v>
      </c>
      <c r="G37" s="60" t="s">
        <v>21</v>
      </c>
      <c r="H37" s="83"/>
      <c r="I37" s="83"/>
      <c r="J37" s="83"/>
      <c r="K37" s="83"/>
      <c r="L37" s="83"/>
      <c r="M37" s="84"/>
      <c r="N37" s="84"/>
      <c r="O37" s="83"/>
      <c r="P37" s="83"/>
      <c r="Q37" s="83"/>
      <c r="R37" s="83"/>
      <c r="S37" s="83"/>
      <c r="T37" s="84"/>
      <c r="U37" s="84"/>
      <c r="V37" s="83"/>
      <c r="W37" s="83"/>
      <c r="X37" s="83"/>
      <c r="Y37" s="83"/>
      <c r="Z37" s="83"/>
      <c r="AA37" s="84"/>
      <c r="AB37" s="84"/>
      <c r="AC37" s="83"/>
      <c r="AD37" s="83"/>
      <c r="AE37" s="83"/>
      <c r="AF37" s="83"/>
      <c r="AG37" s="83"/>
      <c r="AH37" s="84"/>
      <c r="AI37" s="84"/>
      <c r="AJ37" s="84"/>
      <c r="AK37" s="85"/>
      <c r="AL37" s="86"/>
      <c r="AM37" s="141"/>
      <c r="AN37" s="32"/>
    </row>
    <row r="38" spans="2:40" s="2" customFormat="1" x14ac:dyDescent="0.2">
      <c r="B38" s="34"/>
      <c r="C38" s="65"/>
      <c r="D38" s="66"/>
      <c r="E38" s="67" t="s">
        <v>24</v>
      </c>
      <c r="F38" s="68">
        <v>0.41666666666666669</v>
      </c>
      <c r="G38" s="36" t="s">
        <v>22</v>
      </c>
      <c r="H38" s="87"/>
      <c r="I38" s="88"/>
      <c r="J38" s="88"/>
      <c r="K38" s="89"/>
      <c r="L38" s="89"/>
      <c r="M38" s="89"/>
      <c r="N38" s="89"/>
      <c r="O38" s="89"/>
      <c r="P38" s="88"/>
      <c r="Q38" s="88"/>
      <c r="R38" s="89"/>
      <c r="S38" s="89"/>
      <c r="T38" s="89"/>
      <c r="U38" s="89"/>
      <c r="V38" s="89"/>
      <c r="W38" s="88"/>
      <c r="X38" s="88"/>
      <c r="Y38" s="89"/>
      <c r="Z38" s="89"/>
      <c r="AA38" s="89"/>
      <c r="AB38" s="89"/>
      <c r="AC38" s="89"/>
      <c r="AD38" s="88"/>
      <c r="AE38" s="88"/>
      <c r="AF38" s="89"/>
      <c r="AG38" s="89"/>
      <c r="AH38" s="89"/>
      <c r="AI38" s="89"/>
      <c r="AJ38" s="89"/>
      <c r="AK38" s="90"/>
      <c r="AL38" s="91"/>
      <c r="AM38" s="141"/>
      <c r="AN38" s="32"/>
    </row>
    <row r="39" spans="2:40" s="2" customFormat="1" x14ac:dyDescent="0.2">
      <c r="B39" s="52"/>
      <c r="C39" s="53"/>
      <c r="D39" s="54"/>
      <c r="E39" s="74" t="s">
        <v>24</v>
      </c>
      <c r="F39" s="75">
        <v>0.45833333333333331</v>
      </c>
      <c r="G39" s="47" t="s">
        <v>22</v>
      </c>
      <c r="H39" s="76"/>
      <c r="I39" s="77"/>
      <c r="J39" s="77"/>
      <c r="K39" s="78"/>
      <c r="L39" s="78"/>
      <c r="M39" s="78"/>
      <c r="N39" s="78"/>
      <c r="O39" s="78"/>
      <c r="P39" s="77"/>
      <c r="Q39" s="77"/>
      <c r="R39" s="78"/>
      <c r="S39" s="78"/>
      <c r="T39" s="78"/>
      <c r="U39" s="78"/>
      <c r="V39" s="78"/>
      <c r="W39" s="77"/>
      <c r="X39" s="77"/>
      <c r="Y39" s="78"/>
      <c r="Z39" s="78"/>
      <c r="AA39" s="78"/>
      <c r="AB39" s="78"/>
      <c r="AC39" s="78"/>
      <c r="AD39" s="77"/>
      <c r="AE39" s="77"/>
      <c r="AF39" s="78"/>
      <c r="AG39" s="78"/>
      <c r="AH39" s="78"/>
      <c r="AI39" s="78"/>
      <c r="AJ39" s="78"/>
      <c r="AK39" s="79"/>
      <c r="AL39" s="80"/>
      <c r="AM39" s="141"/>
      <c r="AN39" s="32"/>
    </row>
    <row r="40" spans="2:40" s="2" customFormat="1" x14ac:dyDescent="0.2">
      <c r="B40" s="52"/>
      <c r="C40" s="53"/>
      <c r="D40" s="54"/>
      <c r="E40" s="74" t="s">
        <v>24</v>
      </c>
      <c r="F40" s="75">
        <v>0.5</v>
      </c>
      <c r="G40" s="47" t="s">
        <v>22</v>
      </c>
      <c r="H40" s="76"/>
      <c r="I40" s="77"/>
      <c r="J40" s="77"/>
      <c r="K40" s="78"/>
      <c r="L40" s="78"/>
      <c r="M40" s="78"/>
      <c r="N40" s="78"/>
      <c r="O40" s="78"/>
      <c r="P40" s="77"/>
      <c r="Q40" s="77"/>
      <c r="R40" s="78"/>
      <c r="S40" s="78"/>
      <c r="T40" s="78"/>
      <c r="U40" s="78"/>
      <c r="V40" s="78"/>
      <c r="W40" s="77"/>
      <c r="X40" s="77"/>
      <c r="Y40" s="78"/>
      <c r="Z40" s="78"/>
      <c r="AA40" s="78"/>
      <c r="AB40" s="78"/>
      <c r="AC40" s="78"/>
      <c r="AD40" s="77"/>
      <c r="AE40" s="77"/>
      <c r="AF40" s="78"/>
      <c r="AG40" s="78"/>
      <c r="AH40" s="78"/>
      <c r="AI40" s="78"/>
      <c r="AJ40" s="78"/>
      <c r="AK40" s="79"/>
      <c r="AL40" s="80"/>
      <c r="AM40" s="141"/>
      <c r="AN40" s="32"/>
    </row>
    <row r="41" spans="2:40" s="2" customFormat="1" x14ac:dyDescent="0.2">
      <c r="B41" s="52"/>
      <c r="C41" s="53"/>
      <c r="D41" s="54"/>
      <c r="E41" s="74" t="s">
        <v>24</v>
      </c>
      <c r="F41" s="75">
        <v>0.54166666666666663</v>
      </c>
      <c r="G41" s="47" t="s">
        <v>22</v>
      </c>
      <c r="H41" s="76"/>
      <c r="I41" s="77"/>
      <c r="J41" s="77"/>
      <c r="K41" s="78"/>
      <c r="L41" s="78"/>
      <c r="M41" s="78"/>
      <c r="N41" s="78"/>
      <c r="O41" s="78"/>
      <c r="P41" s="77"/>
      <c r="Q41" s="77"/>
      <c r="R41" s="78"/>
      <c r="S41" s="78"/>
      <c r="T41" s="78"/>
      <c r="U41" s="78"/>
      <c r="V41" s="78"/>
      <c r="W41" s="77"/>
      <c r="X41" s="77"/>
      <c r="Y41" s="78"/>
      <c r="Z41" s="78"/>
      <c r="AA41" s="78"/>
      <c r="AB41" s="78"/>
      <c r="AC41" s="78"/>
      <c r="AD41" s="77"/>
      <c r="AE41" s="77"/>
      <c r="AF41" s="78"/>
      <c r="AG41" s="78"/>
      <c r="AH41" s="78"/>
      <c r="AI41" s="78"/>
      <c r="AJ41" s="78"/>
      <c r="AK41" s="79"/>
      <c r="AL41" s="80"/>
      <c r="AM41" s="141"/>
      <c r="AN41" s="32"/>
    </row>
    <row r="42" spans="2:40" s="2" customFormat="1" x14ac:dyDescent="0.2">
      <c r="B42" s="52"/>
      <c r="C42" s="53"/>
      <c r="D42" s="54"/>
      <c r="E42" s="74" t="s">
        <v>24</v>
      </c>
      <c r="F42" s="75">
        <v>0.58333333333333337</v>
      </c>
      <c r="G42" s="47" t="s">
        <v>22</v>
      </c>
      <c r="H42" s="76"/>
      <c r="I42" s="77"/>
      <c r="J42" s="77"/>
      <c r="K42" s="78"/>
      <c r="L42" s="78"/>
      <c r="M42" s="78"/>
      <c r="N42" s="78"/>
      <c r="O42" s="78"/>
      <c r="P42" s="77"/>
      <c r="Q42" s="77"/>
      <c r="R42" s="78"/>
      <c r="S42" s="78"/>
      <c r="T42" s="78"/>
      <c r="U42" s="78"/>
      <c r="V42" s="78"/>
      <c r="W42" s="77"/>
      <c r="X42" s="77"/>
      <c r="Y42" s="78"/>
      <c r="Z42" s="78"/>
      <c r="AA42" s="78"/>
      <c r="AB42" s="78"/>
      <c r="AC42" s="78"/>
      <c r="AD42" s="77"/>
      <c r="AE42" s="77"/>
      <c r="AF42" s="78"/>
      <c r="AG42" s="78"/>
      <c r="AH42" s="78"/>
      <c r="AI42" s="78"/>
      <c r="AJ42" s="78"/>
      <c r="AK42" s="79"/>
      <c r="AL42" s="80"/>
      <c r="AM42" s="141"/>
      <c r="AN42" s="32"/>
    </row>
    <row r="43" spans="2:40" s="2" customFormat="1" x14ac:dyDescent="0.2">
      <c r="B43" s="52"/>
      <c r="C43" s="53"/>
      <c r="D43" s="54"/>
      <c r="E43" s="74" t="s">
        <v>24</v>
      </c>
      <c r="F43" s="75">
        <v>0.625</v>
      </c>
      <c r="G43" s="47" t="s">
        <v>22</v>
      </c>
      <c r="H43" s="76"/>
      <c r="I43" s="77"/>
      <c r="J43" s="77"/>
      <c r="K43" s="78"/>
      <c r="L43" s="78"/>
      <c r="M43" s="78"/>
      <c r="N43" s="78"/>
      <c r="O43" s="78"/>
      <c r="P43" s="77"/>
      <c r="Q43" s="77"/>
      <c r="R43" s="78"/>
      <c r="S43" s="78"/>
      <c r="T43" s="78"/>
      <c r="U43" s="78"/>
      <c r="V43" s="78"/>
      <c r="W43" s="77"/>
      <c r="X43" s="77"/>
      <c r="Y43" s="78"/>
      <c r="Z43" s="78"/>
      <c r="AA43" s="78"/>
      <c r="AB43" s="78"/>
      <c r="AC43" s="78"/>
      <c r="AD43" s="77"/>
      <c r="AE43" s="77"/>
      <c r="AF43" s="78"/>
      <c r="AG43" s="78"/>
      <c r="AH43" s="78"/>
      <c r="AI43" s="78"/>
      <c r="AJ43" s="78"/>
      <c r="AK43" s="79"/>
      <c r="AL43" s="80"/>
      <c r="AM43" s="141"/>
      <c r="AN43" s="32"/>
    </row>
    <row r="44" spans="2:40" s="2" customFormat="1" x14ac:dyDescent="0.2">
      <c r="B44" s="52"/>
      <c r="C44" s="53"/>
      <c r="D44" s="54"/>
      <c r="E44" s="74" t="s">
        <v>24</v>
      </c>
      <c r="F44" s="75">
        <v>0.66666666666666663</v>
      </c>
      <c r="G44" s="47" t="s">
        <v>22</v>
      </c>
      <c r="H44" s="76"/>
      <c r="I44" s="77"/>
      <c r="J44" s="77"/>
      <c r="K44" s="78"/>
      <c r="L44" s="78"/>
      <c r="M44" s="78"/>
      <c r="N44" s="78"/>
      <c r="O44" s="78"/>
      <c r="P44" s="77"/>
      <c r="Q44" s="77"/>
      <c r="R44" s="78"/>
      <c r="S44" s="78"/>
      <c r="T44" s="78"/>
      <c r="U44" s="78"/>
      <c r="V44" s="78"/>
      <c r="W44" s="77"/>
      <c r="X44" s="77"/>
      <c r="Y44" s="78"/>
      <c r="Z44" s="78"/>
      <c r="AA44" s="78"/>
      <c r="AB44" s="78"/>
      <c r="AC44" s="78"/>
      <c r="AD44" s="77"/>
      <c r="AE44" s="77"/>
      <c r="AF44" s="78"/>
      <c r="AG44" s="78"/>
      <c r="AH44" s="78"/>
      <c r="AI44" s="78"/>
      <c r="AJ44" s="78"/>
      <c r="AK44" s="79"/>
      <c r="AL44" s="80"/>
      <c r="AM44" s="141"/>
      <c r="AN44" s="32"/>
    </row>
    <row r="45" spans="2:40" s="2" customFormat="1" ht="13.5" thickBot="1" x14ac:dyDescent="0.25">
      <c r="B45" s="55"/>
      <c r="C45" s="56"/>
      <c r="D45" s="57"/>
      <c r="E45" s="82" t="s">
        <v>24</v>
      </c>
      <c r="F45" s="81">
        <v>0.70833333333333337</v>
      </c>
      <c r="G45" s="60" t="s">
        <v>22</v>
      </c>
      <c r="H45" s="92"/>
      <c r="I45" s="93"/>
      <c r="J45" s="93"/>
      <c r="K45" s="94"/>
      <c r="L45" s="94"/>
      <c r="M45" s="94">
        <v>20</v>
      </c>
      <c r="N45" s="94"/>
      <c r="O45" s="94"/>
      <c r="P45" s="93"/>
      <c r="Q45" s="93"/>
      <c r="R45" s="94"/>
      <c r="S45" s="94"/>
      <c r="T45" s="94">
        <v>20</v>
      </c>
      <c r="U45" s="94"/>
      <c r="V45" s="94"/>
      <c r="W45" s="93"/>
      <c r="X45" s="93"/>
      <c r="Y45" s="94"/>
      <c r="Z45" s="94"/>
      <c r="AA45" s="94">
        <v>20</v>
      </c>
      <c r="AB45" s="94"/>
      <c r="AC45" s="94"/>
      <c r="AD45" s="93"/>
      <c r="AE45" s="93"/>
      <c r="AF45" s="94"/>
      <c r="AG45" s="94"/>
      <c r="AH45" s="94"/>
      <c r="AI45" s="94"/>
      <c r="AJ45" s="94"/>
      <c r="AK45" s="95"/>
      <c r="AL45" s="96"/>
      <c r="AM45" s="141"/>
      <c r="AN45" s="32"/>
    </row>
    <row r="46" spans="2:40" s="2" customFormat="1" ht="13.5" thickBot="1" x14ac:dyDescent="0.25">
      <c r="B46" s="34"/>
      <c r="C46" s="65"/>
      <c r="D46" s="66"/>
      <c r="E46" s="67" t="s">
        <v>24</v>
      </c>
      <c r="F46" s="68">
        <v>0.75</v>
      </c>
      <c r="G46" s="36" t="s">
        <v>22</v>
      </c>
      <c r="H46" s="69"/>
      <c r="I46" s="70"/>
      <c r="J46" s="70"/>
      <c r="K46" s="71"/>
      <c r="L46" s="71"/>
      <c r="M46" s="71">
        <v>20</v>
      </c>
      <c r="N46" s="71">
        <v>20</v>
      </c>
      <c r="O46" s="71"/>
      <c r="P46" s="70"/>
      <c r="Q46" s="70"/>
      <c r="R46" s="71"/>
      <c r="S46" s="71"/>
      <c r="T46" s="71">
        <v>20</v>
      </c>
      <c r="U46" s="71">
        <v>20</v>
      </c>
      <c r="V46" s="71"/>
      <c r="W46" s="70"/>
      <c r="X46" s="70"/>
      <c r="Y46" s="71"/>
      <c r="Z46" s="71"/>
      <c r="AA46" s="71">
        <v>20</v>
      </c>
      <c r="AB46" s="71">
        <v>20</v>
      </c>
      <c r="AC46" s="71"/>
      <c r="AD46" s="70"/>
      <c r="AE46" s="70"/>
      <c r="AF46" s="71"/>
      <c r="AG46" s="71"/>
      <c r="AH46" s="71"/>
      <c r="AI46" s="71"/>
      <c r="AJ46" s="71"/>
      <c r="AK46" s="72"/>
      <c r="AL46" s="73"/>
      <c r="AM46" s="141"/>
      <c r="AN46" s="32"/>
    </row>
    <row r="47" spans="2:40" s="2" customFormat="1" ht="13.5" thickBot="1" x14ac:dyDescent="0.25">
      <c r="B47" s="42"/>
      <c r="C47" s="144"/>
      <c r="D47" s="145"/>
      <c r="E47" s="67" t="s">
        <v>24</v>
      </c>
      <c r="F47" s="68">
        <v>0.75</v>
      </c>
      <c r="G47" s="36" t="s">
        <v>22</v>
      </c>
      <c r="H47" s="69"/>
      <c r="I47" s="70"/>
      <c r="J47" s="70"/>
      <c r="K47" s="71"/>
      <c r="L47" s="71"/>
      <c r="M47" s="71">
        <v>20</v>
      </c>
      <c r="N47" s="71">
        <v>20</v>
      </c>
      <c r="O47" s="71"/>
      <c r="P47" s="70"/>
      <c r="Q47" s="70"/>
      <c r="R47" s="71"/>
      <c r="S47" s="71"/>
      <c r="T47" s="71">
        <v>20</v>
      </c>
      <c r="U47" s="71">
        <v>20</v>
      </c>
      <c r="V47" s="71"/>
      <c r="W47" s="70"/>
      <c r="X47" s="70"/>
      <c r="Y47" s="71"/>
      <c r="Z47" s="71"/>
      <c r="AA47" s="71">
        <v>20</v>
      </c>
      <c r="AB47" s="71">
        <v>20</v>
      </c>
      <c r="AC47" s="71"/>
      <c r="AD47" s="70"/>
      <c r="AE47" s="70"/>
      <c r="AF47" s="71"/>
      <c r="AG47" s="71"/>
      <c r="AH47" s="71"/>
      <c r="AI47" s="71"/>
      <c r="AJ47" s="71"/>
      <c r="AK47" s="72"/>
      <c r="AL47" s="73"/>
      <c r="AM47" s="141"/>
      <c r="AN47" s="32"/>
    </row>
    <row r="48" spans="2:40" s="2" customFormat="1" ht="13.5" thickBot="1" x14ac:dyDescent="0.25">
      <c r="B48" s="52"/>
      <c r="C48" s="53"/>
      <c r="D48" s="54"/>
      <c r="E48" s="67" t="s">
        <v>24</v>
      </c>
      <c r="F48" s="75">
        <v>0.79166666666666663</v>
      </c>
      <c r="G48" s="36" t="s">
        <v>22</v>
      </c>
      <c r="H48" s="76"/>
      <c r="I48" s="77"/>
      <c r="J48" s="77"/>
      <c r="K48" s="78"/>
      <c r="L48" s="78"/>
      <c r="M48" s="71">
        <v>20</v>
      </c>
      <c r="N48" s="71">
        <v>20</v>
      </c>
      <c r="O48" s="71"/>
      <c r="P48" s="70"/>
      <c r="Q48" s="70"/>
      <c r="R48" s="71"/>
      <c r="S48" s="71"/>
      <c r="T48" s="71">
        <v>20</v>
      </c>
      <c r="U48" s="71">
        <v>20</v>
      </c>
      <c r="V48" s="71"/>
      <c r="W48" s="70"/>
      <c r="X48" s="70"/>
      <c r="Y48" s="71"/>
      <c r="Z48" s="71"/>
      <c r="AA48" s="71">
        <v>20</v>
      </c>
      <c r="AB48" s="71">
        <v>20</v>
      </c>
      <c r="AC48" s="78"/>
      <c r="AD48" s="77"/>
      <c r="AE48" s="77"/>
      <c r="AF48" s="78"/>
      <c r="AG48" s="78"/>
      <c r="AH48" s="78"/>
      <c r="AI48" s="78"/>
      <c r="AJ48" s="78"/>
      <c r="AK48" s="79"/>
      <c r="AL48" s="80"/>
      <c r="AM48" s="141"/>
      <c r="AN48" s="32"/>
    </row>
    <row r="49" spans="2:43" s="2" customFormat="1" ht="13.5" thickBot="1" x14ac:dyDescent="0.25">
      <c r="B49" s="52"/>
      <c r="C49" s="53"/>
      <c r="D49" s="54"/>
      <c r="E49" s="67" t="s">
        <v>24</v>
      </c>
      <c r="F49" s="75">
        <v>0.79166666666666663</v>
      </c>
      <c r="G49" s="36" t="s">
        <v>22</v>
      </c>
      <c r="H49" s="76"/>
      <c r="I49" s="77"/>
      <c r="J49" s="77"/>
      <c r="K49" s="78"/>
      <c r="L49" s="78"/>
      <c r="M49" s="71">
        <v>20</v>
      </c>
      <c r="N49" s="71">
        <v>20</v>
      </c>
      <c r="O49" s="71"/>
      <c r="P49" s="70"/>
      <c r="Q49" s="70"/>
      <c r="R49" s="71"/>
      <c r="S49" s="71"/>
      <c r="T49" s="71">
        <v>20</v>
      </c>
      <c r="U49" s="71">
        <v>20</v>
      </c>
      <c r="V49" s="71"/>
      <c r="W49" s="70"/>
      <c r="X49" s="70"/>
      <c r="Y49" s="71"/>
      <c r="Z49" s="71"/>
      <c r="AA49" s="71">
        <v>20</v>
      </c>
      <c r="AB49" s="71">
        <v>20</v>
      </c>
      <c r="AC49" s="78"/>
      <c r="AD49" s="77"/>
      <c r="AE49" s="77"/>
      <c r="AF49" s="78"/>
      <c r="AG49" s="78"/>
      <c r="AH49" s="78"/>
      <c r="AI49" s="78"/>
      <c r="AJ49" s="78"/>
      <c r="AK49" s="79"/>
      <c r="AL49" s="80"/>
      <c r="AM49" s="141"/>
      <c r="AN49" s="32"/>
    </row>
    <row r="50" spans="2:43" s="2" customFormat="1" ht="13.5" thickBot="1" x14ac:dyDescent="0.25">
      <c r="B50" s="52"/>
      <c r="C50" s="53"/>
      <c r="D50" s="54"/>
      <c r="E50" s="67" t="s">
        <v>24</v>
      </c>
      <c r="F50" s="75">
        <v>0.83333333333333337</v>
      </c>
      <c r="G50" s="36" t="s">
        <v>22</v>
      </c>
      <c r="H50" s="76"/>
      <c r="I50" s="77"/>
      <c r="J50" s="77"/>
      <c r="K50" s="78"/>
      <c r="L50" s="78"/>
      <c r="M50" s="71">
        <v>20</v>
      </c>
      <c r="N50" s="71">
        <v>20</v>
      </c>
      <c r="O50" s="71"/>
      <c r="P50" s="70"/>
      <c r="Q50" s="70"/>
      <c r="R50" s="71"/>
      <c r="S50" s="71"/>
      <c r="T50" s="71">
        <v>20</v>
      </c>
      <c r="U50" s="71">
        <v>20</v>
      </c>
      <c r="V50" s="71"/>
      <c r="W50" s="70"/>
      <c r="X50" s="70"/>
      <c r="Y50" s="71"/>
      <c r="Z50" s="71"/>
      <c r="AA50" s="71">
        <v>20</v>
      </c>
      <c r="AB50" s="71">
        <v>20</v>
      </c>
      <c r="AC50" s="78"/>
      <c r="AD50" s="77"/>
      <c r="AE50" s="77"/>
      <c r="AF50" s="78"/>
      <c r="AG50" s="78"/>
      <c r="AH50" s="78"/>
      <c r="AI50" s="78"/>
      <c r="AJ50" s="78"/>
      <c r="AK50" s="79"/>
      <c r="AL50" s="80"/>
      <c r="AM50" s="141"/>
      <c r="AN50" s="32"/>
    </row>
    <row r="51" spans="2:43" s="2" customFormat="1" ht="13.5" thickBot="1" x14ac:dyDescent="0.25">
      <c r="B51" s="55"/>
      <c r="C51" s="56"/>
      <c r="D51" s="57"/>
      <c r="E51" s="67" t="s">
        <v>24</v>
      </c>
      <c r="F51" s="75">
        <v>0.83333333333333337</v>
      </c>
      <c r="G51" s="36" t="s">
        <v>22</v>
      </c>
      <c r="H51" s="76"/>
      <c r="I51" s="77"/>
      <c r="J51" s="77"/>
      <c r="K51" s="78"/>
      <c r="L51" s="78"/>
      <c r="M51" s="71"/>
      <c r="N51" s="71">
        <v>20</v>
      </c>
      <c r="O51" s="71"/>
      <c r="P51" s="70"/>
      <c r="Q51" s="70"/>
      <c r="R51" s="71"/>
      <c r="S51" s="71"/>
      <c r="T51" s="71"/>
      <c r="U51" s="71">
        <v>20</v>
      </c>
      <c r="V51" s="71"/>
      <c r="W51" s="70"/>
      <c r="X51" s="70"/>
      <c r="Y51" s="71"/>
      <c r="Z51" s="71"/>
      <c r="AA51" s="71"/>
      <c r="AB51" s="71">
        <v>20</v>
      </c>
      <c r="AC51" s="78"/>
      <c r="AD51" s="77"/>
      <c r="AE51" s="77"/>
      <c r="AF51" s="78"/>
      <c r="AG51" s="78"/>
      <c r="AH51" s="78"/>
      <c r="AI51" s="78"/>
      <c r="AJ51" s="78"/>
      <c r="AK51" s="79"/>
      <c r="AL51" s="80"/>
      <c r="AM51" s="141"/>
      <c r="AN51" s="32"/>
    </row>
    <row r="52" spans="2:43" s="2" customFormat="1" ht="13.5" thickBot="1" x14ac:dyDescent="0.25">
      <c r="B52" s="55"/>
      <c r="C52" s="56"/>
      <c r="D52" s="57"/>
      <c r="E52" s="67" t="s">
        <v>24</v>
      </c>
      <c r="F52" s="81">
        <v>0.875</v>
      </c>
      <c r="G52" s="36" t="s">
        <v>22</v>
      </c>
      <c r="H52" s="76"/>
      <c r="I52" s="77"/>
      <c r="J52" s="77"/>
      <c r="K52" s="78"/>
      <c r="L52" s="78"/>
      <c r="M52" s="71">
        <v>20</v>
      </c>
      <c r="N52" s="71">
        <v>20</v>
      </c>
      <c r="O52" s="71"/>
      <c r="P52" s="70"/>
      <c r="Q52" s="70"/>
      <c r="R52" s="71"/>
      <c r="S52" s="71"/>
      <c r="T52" s="71">
        <v>20</v>
      </c>
      <c r="U52" s="71">
        <v>20</v>
      </c>
      <c r="V52" s="71"/>
      <c r="W52" s="70"/>
      <c r="X52" s="70"/>
      <c r="Y52" s="71"/>
      <c r="Z52" s="71"/>
      <c r="AA52" s="71">
        <v>20</v>
      </c>
      <c r="AB52" s="71">
        <v>20</v>
      </c>
      <c r="AC52" s="78"/>
      <c r="AD52" s="77"/>
      <c r="AE52" s="77"/>
      <c r="AF52" s="78"/>
      <c r="AG52" s="78"/>
      <c r="AH52" s="78"/>
      <c r="AI52" s="78"/>
      <c r="AJ52" s="78"/>
      <c r="AK52" s="79"/>
      <c r="AL52" s="80"/>
      <c r="AM52" s="141"/>
      <c r="AN52" s="32"/>
    </row>
    <row r="53" spans="2:43" s="2" customFormat="1" ht="13.5" thickBot="1" x14ac:dyDescent="0.25">
      <c r="B53" s="97"/>
      <c r="C53" s="98"/>
      <c r="D53" s="99"/>
      <c r="E53" s="67" t="s">
        <v>24</v>
      </c>
      <c r="F53" s="100">
        <v>0.91666666666666663</v>
      </c>
      <c r="G53" s="36" t="s">
        <v>22</v>
      </c>
      <c r="H53" s="92"/>
      <c r="I53" s="93"/>
      <c r="J53" s="93"/>
      <c r="K53" s="94"/>
      <c r="L53" s="94"/>
      <c r="M53" s="71">
        <v>20</v>
      </c>
      <c r="N53" s="71">
        <v>20</v>
      </c>
      <c r="O53" s="71"/>
      <c r="P53" s="70"/>
      <c r="Q53" s="70"/>
      <c r="R53" s="71"/>
      <c r="S53" s="71"/>
      <c r="T53" s="71">
        <v>20</v>
      </c>
      <c r="U53" s="71">
        <v>20</v>
      </c>
      <c r="V53" s="71"/>
      <c r="W53" s="70"/>
      <c r="X53" s="70"/>
      <c r="Y53" s="71"/>
      <c r="Z53" s="71"/>
      <c r="AA53" s="71">
        <v>20</v>
      </c>
      <c r="AB53" s="71">
        <v>20</v>
      </c>
      <c r="AC53" s="94"/>
      <c r="AD53" s="93"/>
      <c r="AE53" s="93"/>
      <c r="AF53" s="94"/>
      <c r="AG53" s="94"/>
      <c r="AH53" s="94"/>
      <c r="AI53" s="94"/>
      <c r="AJ53" s="94"/>
      <c r="AK53" s="95"/>
      <c r="AL53" s="146"/>
      <c r="AM53" s="79" t="s">
        <v>3</v>
      </c>
      <c r="AN53" s="148" t="s">
        <v>31</v>
      </c>
      <c r="AO53" s="77" t="s">
        <v>32</v>
      </c>
      <c r="AP53" s="77" t="s">
        <v>33</v>
      </c>
      <c r="AQ53" s="77" t="s">
        <v>34</v>
      </c>
    </row>
    <row r="54" spans="2:43" s="2" customFormat="1" ht="13.5" thickBot="1" x14ac:dyDescent="0.25">
      <c r="B54" s="101"/>
      <c r="C54" s="102"/>
      <c r="D54" s="103"/>
      <c r="E54" s="104"/>
      <c r="F54" s="105"/>
      <c r="G54" s="106"/>
      <c r="H54" s="107">
        <f>COUNT(H24:H53)</f>
        <v>7</v>
      </c>
      <c r="I54" s="108">
        <f t="shared" ref="I54:AL54" si="0">COUNT(I24:I53)</f>
        <v>7</v>
      </c>
      <c r="J54" s="108">
        <f t="shared" si="0"/>
        <v>6</v>
      </c>
      <c r="K54" s="109">
        <f t="shared" si="0"/>
        <v>7</v>
      </c>
      <c r="L54" s="110">
        <f t="shared" si="0"/>
        <v>7</v>
      </c>
      <c r="M54" s="111">
        <f t="shared" si="0"/>
        <v>8</v>
      </c>
      <c r="N54" s="112">
        <f t="shared" si="0"/>
        <v>8</v>
      </c>
      <c r="O54" s="109">
        <f t="shared" si="0"/>
        <v>7</v>
      </c>
      <c r="P54" s="108">
        <f t="shared" si="0"/>
        <v>7</v>
      </c>
      <c r="Q54" s="108">
        <f t="shared" si="0"/>
        <v>6</v>
      </c>
      <c r="R54" s="109">
        <f t="shared" si="0"/>
        <v>7</v>
      </c>
      <c r="S54" s="110">
        <f t="shared" si="0"/>
        <v>7</v>
      </c>
      <c r="T54" s="111">
        <f t="shared" si="0"/>
        <v>8</v>
      </c>
      <c r="U54" s="112">
        <f t="shared" si="0"/>
        <v>8</v>
      </c>
      <c r="V54" s="109">
        <f t="shared" si="0"/>
        <v>7</v>
      </c>
      <c r="W54" s="108">
        <f t="shared" si="0"/>
        <v>7</v>
      </c>
      <c r="X54" s="108">
        <f t="shared" si="0"/>
        <v>6</v>
      </c>
      <c r="Y54" s="109">
        <f t="shared" si="0"/>
        <v>7</v>
      </c>
      <c r="Z54" s="110">
        <f t="shared" si="0"/>
        <v>7</v>
      </c>
      <c r="AA54" s="113">
        <f t="shared" si="0"/>
        <v>8</v>
      </c>
      <c r="AB54" s="108">
        <f t="shared" si="0"/>
        <v>8</v>
      </c>
      <c r="AC54" s="108">
        <f t="shared" si="0"/>
        <v>0</v>
      </c>
      <c r="AD54" s="108">
        <f t="shared" si="0"/>
        <v>0</v>
      </c>
      <c r="AE54" s="108">
        <f t="shared" si="0"/>
        <v>0</v>
      </c>
      <c r="AF54" s="109">
        <f t="shared" si="0"/>
        <v>0</v>
      </c>
      <c r="AG54" s="109">
        <f t="shared" si="0"/>
        <v>0</v>
      </c>
      <c r="AH54" s="112">
        <f t="shared" si="0"/>
        <v>0</v>
      </c>
      <c r="AI54" s="112">
        <f t="shared" si="0"/>
        <v>0</v>
      </c>
      <c r="AJ54" s="108">
        <f t="shared" si="0"/>
        <v>0</v>
      </c>
      <c r="AK54" s="108">
        <f t="shared" si="0"/>
        <v>0</v>
      </c>
      <c r="AL54" s="147">
        <f t="shared" si="0"/>
        <v>0</v>
      </c>
      <c r="AM54" s="149">
        <f>COUNTIF(H54:AL54,"&gt;0")</f>
        <v>21</v>
      </c>
      <c r="AN54" s="150">
        <f>SUM(H54:AL54)</f>
        <v>150</v>
      </c>
      <c r="AO54" s="151">
        <f>AN54/60*20</f>
        <v>50</v>
      </c>
      <c r="AP54" s="152">
        <f>COUNT(H24:AL32,H38:AL45)</f>
        <v>75</v>
      </c>
      <c r="AQ54" s="152">
        <f>COUNT(H33:AL37,H46:AL53)</f>
        <v>75</v>
      </c>
    </row>
    <row r="55" spans="2:43" s="8" customFormat="1" x14ac:dyDescent="0.2">
      <c r="B55" s="2"/>
      <c r="C55" s="33"/>
      <c r="D55" s="33"/>
      <c r="E55" s="33"/>
      <c r="F55" s="26"/>
      <c r="G55" s="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2"/>
      <c r="AH55" s="2"/>
      <c r="AI55" s="2"/>
      <c r="AJ55" s="115"/>
      <c r="AK55" s="7"/>
      <c r="AL55" s="1"/>
      <c r="AM55" s="1"/>
    </row>
    <row r="56" spans="2:43" s="8" customFormat="1" x14ac:dyDescent="0.2">
      <c r="B56" s="2"/>
      <c r="C56" s="33"/>
      <c r="D56" s="118"/>
      <c r="E56" s="33"/>
      <c r="F56" s="26"/>
      <c r="G56" s="4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2"/>
      <c r="AH56" s="2"/>
      <c r="AI56" s="2"/>
      <c r="AJ56" s="116"/>
      <c r="AK56" s="7"/>
      <c r="AL56" s="1"/>
      <c r="AM56" s="1"/>
    </row>
    <row r="57" spans="2:43" s="8" customFormat="1" x14ac:dyDescent="0.2">
      <c r="B57" s="2"/>
      <c r="C57" s="33"/>
      <c r="D57" s="118"/>
      <c r="E57" s="33"/>
      <c r="F57" s="26"/>
      <c r="G57" s="11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6"/>
      <c r="AK57" s="117"/>
      <c r="AL57" s="1"/>
      <c r="AM57" s="1"/>
    </row>
    <row r="58" spans="2:43" s="5" customFormat="1" x14ac:dyDescent="0.2">
      <c r="B58" s="2"/>
      <c r="C58" s="33"/>
      <c r="D58" s="120"/>
      <c r="E58"/>
      <c r="F58" s="26"/>
      <c r="G5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6"/>
      <c r="AK58" s="7"/>
      <c r="AL58" s="1"/>
      <c r="AM58" s="1"/>
    </row>
    <row r="59" spans="2:43" s="5" customFormat="1" x14ac:dyDescent="0.2">
      <c r="B59" s="2"/>
      <c r="C59" s="33"/>
      <c r="D59" s="120"/>
      <c r="E59"/>
      <c r="F59" s="26"/>
      <c r="G5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6"/>
      <c r="AK59" s="7"/>
      <c r="AL59" s="1"/>
      <c r="AM59" s="1"/>
    </row>
    <row r="60" spans="2:43" s="5" customFormat="1" x14ac:dyDescent="0.2">
      <c r="B60" s="2"/>
      <c r="C60" s="33"/>
      <c r="D60" s="120"/>
      <c r="E60"/>
      <c r="F60" s="26"/>
      <c r="G6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6"/>
      <c r="AK60" s="7"/>
      <c r="AL60" s="1"/>
      <c r="AM60" s="1"/>
    </row>
    <row r="61" spans="2:43" s="5" customFormat="1" x14ac:dyDescent="0.2">
      <c r="B61" s="2"/>
      <c r="C61" s="33"/>
      <c r="D61" s="118"/>
      <c r="E61"/>
      <c r="F61" s="26"/>
      <c r="G6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6"/>
      <c r="AK61" s="7"/>
      <c r="AL61" s="1"/>
      <c r="AM61" s="1"/>
    </row>
    <row r="62" spans="2:43" s="5" customFormat="1" x14ac:dyDescent="0.2">
      <c r="B62" s="2"/>
      <c r="C62" s="33"/>
      <c r="D62" s="120"/>
      <c r="E62"/>
      <c r="F62" s="26"/>
      <c r="G62" s="2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8"/>
    </row>
    <row r="63" spans="2:43" s="5" customFormat="1" x14ac:dyDescent="0.2">
      <c r="B63" s="2"/>
      <c r="C63" s="33"/>
      <c r="D63" s="120"/>
      <c r="E63"/>
      <c r="F63" s="26"/>
      <c r="G63" s="2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8"/>
    </row>
    <row r="64" spans="2:43" s="5" customFormat="1" x14ac:dyDescent="0.2">
      <c r="B64" s="2"/>
      <c r="C64" s="33"/>
      <c r="D64"/>
      <c r="E64"/>
      <c r="F64" s="26"/>
      <c r="G64" s="2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8"/>
    </row>
    <row r="65" spans="2:40" s="5" customFormat="1" x14ac:dyDescent="0.2">
      <c r="B65" s="2"/>
      <c r="C65" s="33"/>
      <c r="D65"/>
      <c r="E65"/>
      <c r="F65" s="26"/>
      <c r="G65" s="2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8"/>
    </row>
    <row r="66" spans="2:40" s="5" customFormat="1" x14ac:dyDescent="0.2">
      <c r="B66" s="2"/>
      <c r="C66" s="33"/>
      <c r="D66"/>
      <c r="E66"/>
      <c r="F66" s="26"/>
      <c r="G66" s="2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8"/>
    </row>
    <row r="67" spans="2:40" s="5" customFormat="1" x14ac:dyDescent="0.2">
      <c r="B67" s="2"/>
      <c r="C67" s="33"/>
      <c r="D67"/>
      <c r="E67"/>
      <c r="F67"/>
      <c r="G6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8"/>
    </row>
    <row r="68" spans="2:40" s="4" customFormat="1" x14ac:dyDescent="0.2">
      <c r="B68" s="2"/>
      <c r="C68" s="33"/>
      <c r="D68"/>
      <c r="E68"/>
      <c r="F68"/>
      <c r="G6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8"/>
    </row>
    <row r="69" spans="2:40" s="4" customFormat="1" x14ac:dyDescent="0.2">
      <c r="B69" s="2"/>
      <c r="C69" s="33"/>
      <c r="D69"/>
      <c r="E69"/>
      <c r="F69"/>
      <c r="G6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8"/>
    </row>
    <row r="70" spans="2:40" s="4" customFormat="1" x14ac:dyDescent="0.2">
      <c r="B70" s="2"/>
      <c r="C70" s="33"/>
      <c r="D70"/>
      <c r="E70"/>
      <c r="F70"/>
      <c r="G7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8"/>
    </row>
    <row r="71" spans="2:40" s="4" customFormat="1" x14ac:dyDescent="0.2">
      <c r="B71" s="2"/>
      <c r="C71" s="33"/>
      <c r="D71"/>
      <c r="E71"/>
      <c r="F71"/>
      <c r="G7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8"/>
    </row>
    <row r="72" spans="2:40" s="4" customFormat="1" x14ac:dyDescent="0.2">
      <c r="B72" s="2"/>
      <c r="C72" s="33"/>
      <c r="D72"/>
      <c r="E72"/>
      <c r="F72"/>
      <c r="G7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8"/>
    </row>
    <row r="73" spans="2:40" s="4" customFormat="1" x14ac:dyDescent="0.2">
      <c r="B73" s="2"/>
      <c r="C73" s="33"/>
      <c r="D73"/>
      <c r="E73"/>
      <c r="F73"/>
      <c r="G7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8"/>
    </row>
    <row r="74" spans="2:40" s="4" customFormat="1" x14ac:dyDescent="0.2">
      <c r="B74" s="2"/>
      <c r="C74" s="33"/>
      <c r="D74"/>
      <c r="E74"/>
      <c r="F74"/>
      <c r="G7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8"/>
    </row>
    <row r="75" spans="2:40" s="4" customFormat="1" x14ac:dyDescent="0.2">
      <c r="B75" s="2"/>
      <c r="C75" s="33"/>
      <c r="D75"/>
      <c r="E75"/>
      <c r="F75"/>
      <c r="G7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8"/>
    </row>
    <row r="76" spans="2:40" s="4" customFormat="1" x14ac:dyDescent="0.2">
      <c r="B76" s="2"/>
      <c r="C76" s="33"/>
      <c r="D76"/>
      <c r="E76"/>
      <c r="F76"/>
      <c r="G7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8"/>
    </row>
    <row r="77" spans="2:40" s="4" customFormat="1" x14ac:dyDescent="0.2">
      <c r="B77" s="2"/>
      <c r="C77" s="33"/>
      <c r="D77"/>
      <c r="E77"/>
      <c r="F77"/>
      <c r="G7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8"/>
    </row>
    <row r="78" spans="2:40" s="4" customFormat="1" x14ac:dyDescent="0.2">
      <c r="B78" s="2"/>
      <c r="C78" s="33"/>
      <c r="D78"/>
      <c r="E78"/>
      <c r="F78"/>
      <c r="G78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8"/>
    </row>
    <row r="79" spans="2:40" s="4" customFormat="1" x14ac:dyDescent="0.2">
      <c r="B79" s="2"/>
      <c r="C79" s="33"/>
      <c r="D79"/>
      <c r="E79"/>
      <c r="F79"/>
      <c r="G7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8"/>
    </row>
    <row r="80" spans="2:40" s="4" customFormat="1" x14ac:dyDescent="0.2">
      <c r="B80" s="2"/>
      <c r="C80" s="33"/>
      <c r="D80"/>
      <c r="E80"/>
      <c r="F80"/>
      <c r="G8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8"/>
    </row>
    <row r="81" spans="2:40" s="4" customFormat="1" x14ac:dyDescent="0.2">
      <c r="B81" s="2"/>
      <c r="C81" s="33"/>
      <c r="D81"/>
      <c r="E81"/>
      <c r="F81"/>
      <c r="G8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8"/>
    </row>
    <row r="82" spans="2:40" s="4" customFormat="1" x14ac:dyDescent="0.2">
      <c r="B82" s="2"/>
      <c r="C82" s="33"/>
      <c r="D82"/>
      <c r="E82"/>
      <c r="F82"/>
      <c r="G8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8"/>
    </row>
    <row r="83" spans="2:40" s="4" customFormat="1" x14ac:dyDescent="0.2">
      <c r="B83" s="2"/>
      <c r="C83" s="33"/>
      <c r="D83"/>
      <c r="E83"/>
      <c r="F83"/>
      <c r="G8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8"/>
    </row>
    <row r="84" spans="2:40" s="4" customFormat="1" x14ac:dyDescent="0.2">
      <c r="B84" s="2"/>
      <c r="C84" s="33"/>
      <c r="D84"/>
      <c r="E84"/>
      <c r="F84"/>
      <c r="G8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8"/>
    </row>
    <row r="85" spans="2:40" s="4" customFormat="1" x14ac:dyDescent="0.2">
      <c r="B85" s="2"/>
      <c r="C85" s="33"/>
      <c r="D85"/>
      <c r="E85"/>
      <c r="F85"/>
      <c r="G8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8"/>
    </row>
    <row r="86" spans="2:40" s="4" customFormat="1" x14ac:dyDescent="0.2">
      <c r="B86" s="2"/>
      <c r="C86" s="33"/>
      <c r="D86"/>
      <c r="E86"/>
      <c r="F86"/>
      <c r="G8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8"/>
    </row>
    <row r="87" spans="2:40" s="4" customFormat="1" x14ac:dyDescent="0.2">
      <c r="B87" s="2"/>
      <c r="C87" s="33"/>
      <c r="D87"/>
      <c r="E87"/>
      <c r="F87"/>
      <c r="G8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8"/>
    </row>
    <row r="88" spans="2:40" s="4" customFormat="1" x14ac:dyDescent="0.2">
      <c r="B88" s="2"/>
      <c r="C88" s="33"/>
      <c r="D88"/>
      <c r="E88"/>
      <c r="F88"/>
      <c r="G8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8"/>
    </row>
    <row r="89" spans="2:40" s="4" customFormat="1" x14ac:dyDescent="0.2">
      <c r="B89" s="2"/>
      <c r="C89" s="33"/>
      <c r="D89"/>
      <c r="E89"/>
      <c r="F89"/>
      <c r="G8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8"/>
    </row>
    <row r="90" spans="2:40" s="4" customFormat="1" x14ac:dyDescent="0.2">
      <c r="B90" s="2"/>
      <c r="C90" s="33"/>
      <c r="D90"/>
      <c r="E90"/>
      <c r="F90"/>
      <c r="G9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8"/>
    </row>
    <row r="91" spans="2:40" s="4" customFormat="1" x14ac:dyDescent="0.2">
      <c r="B91" s="2"/>
      <c r="C91" s="33"/>
      <c r="D91"/>
      <c r="E91"/>
      <c r="F91"/>
      <c r="G9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8"/>
    </row>
    <row r="92" spans="2:40" s="4" customFormat="1" x14ac:dyDescent="0.2">
      <c r="B92" s="2"/>
      <c r="C92" s="33"/>
      <c r="D92"/>
      <c r="E92"/>
      <c r="F92"/>
      <c r="G9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8"/>
    </row>
    <row r="93" spans="2:40" s="4" customFormat="1" x14ac:dyDescent="0.2">
      <c r="B93" s="2"/>
      <c r="C93" s="33"/>
      <c r="D93"/>
      <c r="E93"/>
      <c r="F93"/>
      <c r="G9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8"/>
    </row>
    <row r="94" spans="2:40" s="4" customFormat="1" x14ac:dyDescent="0.2">
      <c r="B94" s="2"/>
      <c r="C94" s="33"/>
      <c r="D94"/>
      <c r="E94"/>
      <c r="F94"/>
      <c r="G9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8"/>
    </row>
    <row r="95" spans="2:40" s="4" customFormat="1" x14ac:dyDescent="0.2">
      <c r="B95" s="2"/>
      <c r="C95" s="33"/>
      <c r="D95"/>
      <c r="E95"/>
      <c r="F95"/>
      <c r="G9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8"/>
    </row>
    <row r="96" spans="2:40" s="4" customFormat="1" x14ac:dyDescent="0.2">
      <c r="B96" s="2"/>
      <c r="C96" s="33"/>
      <c r="D96"/>
      <c r="E96"/>
      <c r="F96"/>
      <c r="G96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8"/>
    </row>
    <row r="97" spans="2:40" s="4" customFormat="1" x14ac:dyDescent="0.2">
      <c r="B97" s="2"/>
      <c r="C97" s="33"/>
      <c r="D97"/>
      <c r="E97"/>
      <c r="F97"/>
      <c r="G9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8"/>
    </row>
    <row r="98" spans="2:40" s="4" customFormat="1" x14ac:dyDescent="0.2">
      <c r="B98" s="2"/>
      <c r="C98" s="33"/>
      <c r="D98"/>
      <c r="E98"/>
      <c r="F98"/>
      <c r="G98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8"/>
    </row>
    <row r="99" spans="2:40" s="4" customFormat="1" x14ac:dyDescent="0.2">
      <c r="B99" s="2"/>
      <c r="C99" s="33"/>
      <c r="D99"/>
      <c r="E99"/>
      <c r="F99"/>
      <c r="G9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8"/>
    </row>
    <row r="100" spans="2:40" s="4" customFormat="1" x14ac:dyDescent="0.2">
      <c r="B100" s="2"/>
      <c r="C100" s="33"/>
      <c r="D100"/>
      <c r="E100"/>
      <c r="F100"/>
      <c r="G10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8"/>
    </row>
    <row r="101" spans="2:40" s="4" customFormat="1" x14ac:dyDescent="0.2">
      <c r="B101" s="2"/>
      <c r="C101" s="33"/>
      <c r="D101"/>
      <c r="E101"/>
      <c r="F101"/>
      <c r="G10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8"/>
    </row>
    <row r="102" spans="2:40" s="4" customFormat="1" x14ac:dyDescent="0.2">
      <c r="B102" s="2"/>
      <c r="C102" s="33"/>
      <c r="D102"/>
      <c r="E102"/>
      <c r="F102"/>
      <c r="G10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8"/>
    </row>
    <row r="103" spans="2:40" s="4" customFormat="1" x14ac:dyDescent="0.2">
      <c r="B103" s="2"/>
      <c r="C103" s="33"/>
      <c r="D103"/>
      <c r="E103"/>
      <c r="F103"/>
      <c r="G10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8"/>
    </row>
    <row r="104" spans="2:40" s="4" customFormat="1" x14ac:dyDescent="0.2">
      <c r="B104" s="2"/>
      <c r="C104" s="33"/>
      <c r="D104"/>
      <c r="E104"/>
      <c r="F104"/>
      <c r="G10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8"/>
    </row>
    <row r="105" spans="2:40" s="4" customFormat="1" x14ac:dyDescent="0.2">
      <c r="B105" s="2"/>
      <c r="C105" s="33"/>
      <c r="D105"/>
      <c r="E105"/>
      <c r="F105"/>
      <c r="G10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8"/>
    </row>
    <row r="106" spans="2:40" s="4" customFormat="1" x14ac:dyDescent="0.2">
      <c r="B106" s="2"/>
      <c r="C106" s="33"/>
      <c r="D106"/>
      <c r="E106"/>
      <c r="F106"/>
      <c r="G10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8"/>
    </row>
    <row r="107" spans="2:40" s="4" customFormat="1" x14ac:dyDescent="0.2">
      <c r="B107" s="2"/>
      <c r="C107" s="33"/>
      <c r="D107"/>
      <c r="E107"/>
      <c r="F107"/>
      <c r="G10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8"/>
    </row>
    <row r="108" spans="2:40" s="4" customFormat="1" x14ac:dyDescent="0.2">
      <c r="B108" s="2"/>
      <c r="C108" s="33"/>
      <c r="D108"/>
      <c r="E108"/>
      <c r="F108"/>
      <c r="G10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8"/>
    </row>
    <row r="109" spans="2:40" s="4" customFormat="1" x14ac:dyDescent="0.2">
      <c r="B109" s="2"/>
      <c r="C109" s="33"/>
      <c r="D109"/>
      <c r="E109"/>
      <c r="F109"/>
      <c r="G10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8"/>
    </row>
    <row r="110" spans="2:40" s="4" customFormat="1" x14ac:dyDescent="0.2">
      <c r="B110" s="2"/>
      <c r="C110" s="33"/>
      <c r="D110"/>
      <c r="E110"/>
      <c r="F110"/>
      <c r="G11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8"/>
    </row>
    <row r="111" spans="2:40" s="4" customFormat="1" x14ac:dyDescent="0.2">
      <c r="B111" s="2"/>
      <c r="C111" s="33"/>
      <c r="D111"/>
      <c r="E111"/>
      <c r="F111"/>
      <c r="G1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8"/>
    </row>
    <row r="112" spans="2:40" s="4" customFormat="1" x14ac:dyDescent="0.2">
      <c r="B112" s="2"/>
      <c r="C112" s="33"/>
      <c r="D112"/>
      <c r="E112"/>
      <c r="F112"/>
      <c r="G11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8"/>
    </row>
    <row r="113" spans="2:40" s="4" customFormat="1" x14ac:dyDescent="0.2">
      <c r="B113" s="2"/>
      <c r="C113" s="33"/>
      <c r="D113"/>
      <c r="E113"/>
      <c r="F113"/>
      <c r="G1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8"/>
    </row>
    <row r="114" spans="2:40" s="4" customFormat="1" x14ac:dyDescent="0.2">
      <c r="B114" s="2"/>
      <c r="C114" s="33"/>
      <c r="D114"/>
      <c r="E114"/>
      <c r="F114"/>
      <c r="G11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8"/>
    </row>
    <row r="115" spans="2:40" s="4" customFormat="1" x14ac:dyDescent="0.2">
      <c r="B115" s="2"/>
      <c r="C115" s="33"/>
      <c r="D115"/>
      <c r="E115"/>
      <c r="F115"/>
      <c r="G11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8"/>
    </row>
    <row r="116" spans="2:40" s="4" customFormat="1" x14ac:dyDescent="0.2">
      <c r="B116" s="2"/>
      <c r="C116" s="33"/>
      <c r="D116"/>
      <c r="E116"/>
      <c r="F116"/>
      <c r="G11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8"/>
    </row>
    <row r="117" spans="2:40" s="4" customFormat="1" x14ac:dyDescent="0.2">
      <c r="B117" s="2"/>
      <c r="C117" s="33"/>
      <c r="D117"/>
      <c r="E117"/>
      <c r="F117"/>
      <c r="G11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8"/>
    </row>
    <row r="118" spans="2:40" s="4" customFormat="1" x14ac:dyDescent="0.2">
      <c r="B118" s="2"/>
      <c r="C118" s="33"/>
      <c r="D118"/>
      <c r="E118"/>
      <c r="F118"/>
      <c r="G11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8"/>
    </row>
    <row r="119" spans="2:40" s="4" customFormat="1" x14ac:dyDescent="0.2">
      <c r="B119" s="2"/>
      <c r="C119" s="33"/>
      <c r="D119"/>
      <c r="E119"/>
      <c r="F119"/>
      <c r="G11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8"/>
    </row>
    <row r="120" spans="2:40" s="4" customFormat="1" x14ac:dyDescent="0.2">
      <c r="B120" s="2"/>
      <c r="C120" s="33"/>
      <c r="D120"/>
      <c r="E120"/>
      <c r="F120"/>
      <c r="G12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8"/>
    </row>
    <row r="121" spans="2:40" s="4" customFormat="1" x14ac:dyDescent="0.2">
      <c r="B121" s="2"/>
      <c r="C121" s="33"/>
      <c r="D121"/>
      <c r="E121"/>
      <c r="F121"/>
      <c r="G12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8"/>
    </row>
    <row r="122" spans="2:40" s="4" customFormat="1" x14ac:dyDescent="0.2">
      <c r="B122" s="2"/>
      <c r="C122" s="33"/>
      <c r="D122"/>
      <c r="E122"/>
      <c r="F122"/>
      <c r="G12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8"/>
    </row>
    <row r="123" spans="2:40" s="4" customFormat="1" x14ac:dyDescent="0.2">
      <c r="B123" s="2"/>
      <c r="C123" s="33"/>
      <c r="D123"/>
      <c r="E123"/>
      <c r="F123"/>
      <c r="G12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8"/>
    </row>
    <row r="124" spans="2:40" s="4" customFormat="1" x14ac:dyDescent="0.2">
      <c r="B124" s="2"/>
      <c r="C124" s="33"/>
      <c r="D124"/>
      <c r="E124"/>
      <c r="F124"/>
      <c r="G12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8"/>
    </row>
    <row r="125" spans="2:40" s="4" customFormat="1" x14ac:dyDescent="0.2">
      <c r="B125" s="2"/>
      <c r="C125" s="33"/>
      <c r="D125"/>
      <c r="E125"/>
      <c r="F125"/>
      <c r="G12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8"/>
    </row>
    <row r="126" spans="2:40" s="4" customFormat="1" x14ac:dyDescent="0.2">
      <c r="B126" s="2"/>
      <c r="C126" s="33"/>
      <c r="D126"/>
      <c r="E126"/>
      <c r="F126"/>
      <c r="G12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8"/>
    </row>
    <row r="127" spans="2:40" s="4" customFormat="1" x14ac:dyDescent="0.2">
      <c r="B127" s="2"/>
      <c r="C127" s="33"/>
      <c r="D127"/>
      <c r="E127"/>
      <c r="F127"/>
      <c r="G12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8"/>
    </row>
    <row r="128" spans="2:40" s="4" customFormat="1" x14ac:dyDescent="0.2">
      <c r="B128" s="2"/>
      <c r="C128" s="33"/>
      <c r="D128"/>
      <c r="E128"/>
      <c r="F128"/>
      <c r="G12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8"/>
    </row>
    <row r="129" spans="2:40" s="4" customFormat="1" x14ac:dyDescent="0.2">
      <c r="B129" s="2"/>
      <c r="C129" s="33"/>
      <c r="D129"/>
      <c r="E129"/>
      <c r="F129"/>
      <c r="G12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8"/>
    </row>
    <row r="130" spans="2:40" s="4" customFormat="1" x14ac:dyDescent="0.2">
      <c r="B130" s="2"/>
      <c r="C130" s="33"/>
      <c r="D130"/>
      <c r="E130"/>
      <c r="F130"/>
      <c r="G13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8"/>
    </row>
    <row r="131" spans="2:40" s="4" customFormat="1" x14ac:dyDescent="0.2">
      <c r="B131" s="2"/>
      <c r="C131" s="33"/>
      <c r="D131"/>
      <c r="E131"/>
      <c r="F131"/>
      <c r="G13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8"/>
    </row>
    <row r="132" spans="2:40" s="4" customFormat="1" x14ac:dyDescent="0.2">
      <c r="B132" s="2"/>
      <c r="C132" s="33"/>
      <c r="D132"/>
      <c r="E132"/>
      <c r="F132"/>
      <c r="G13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8"/>
    </row>
    <row r="133" spans="2:40" s="4" customFormat="1" x14ac:dyDescent="0.2">
      <c r="B133" s="2"/>
      <c r="C133" s="33"/>
      <c r="D133"/>
      <c r="E133"/>
      <c r="F133"/>
      <c r="G13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8"/>
    </row>
    <row r="134" spans="2:40" s="4" customFormat="1" x14ac:dyDescent="0.2">
      <c r="B134" s="2"/>
      <c r="C134" s="33"/>
      <c r="D134"/>
      <c r="E134"/>
      <c r="F134"/>
      <c r="G13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8"/>
    </row>
    <row r="135" spans="2:40" s="4" customFormat="1" x14ac:dyDescent="0.2">
      <c r="B135" s="2"/>
      <c r="C135" s="33"/>
      <c r="D135"/>
      <c r="E135"/>
      <c r="F135"/>
      <c r="G13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8"/>
    </row>
    <row r="136" spans="2:40" s="4" customFormat="1" x14ac:dyDescent="0.2">
      <c r="B136" s="2"/>
      <c r="C136" s="33"/>
      <c r="D136"/>
      <c r="E136"/>
      <c r="F136"/>
      <c r="G13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8"/>
    </row>
    <row r="137" spans="2:40" s="4" customFormat="1" x14ac:dyDescent="0.2">
      <c r="B137" s="2"/>
      <c r="C137" s="33"/>
      <c r="D137"/>
      <c r="E137"/>
      <c r="F137"/>
      <c r="G13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8"/>
    </row>
    <row r="138" spans="2:40" s="4" customFormat="1" x14ac:dyDescent="0.2">
      <c r="B138" s="2"/>
      <c r="C138" s="33"/>
      <c r="D138"/>
      <c r="E138"/>
      <c r="F138"/>
      <c r="G13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8"/>
    </row>
    <row r="139" spans="2:40" s="4" customFormat="1" x14ac:dyDescent="0.2">
      <c r="B139" s="2"/>
      <c r="C139" s="33"/>
      <c r="D139"/>
      <c r="E139"/>
      <c r="F139"/>
      <c r="G13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8"/>
    </row>
    <row r="140" spans="2:40" s="4" customFormat="1" x14ac:dyDescent="0.2">
      <c r="B140" s="2"/>
      <c r="C140" s="33"/>
      <c r="D140"/>
      <c r="E140"/>
      <c r="F140"/>
      <c r="G14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8"/>
    </row>
    <row r="141" spans="2:40" s="4" customFormat="1" x14ac:dyDescent="0.2">
      <c r="B141" s="2"/>
      <c r="C141" s="33"/>
      <c r="D141"/>
      <c r="E141"/>
      <c r="F141"/>
      <c r="G14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8"/>
    </row>
    <row r="142" spans="2:40" s="4" customFormat="1" x14ac:dyDescent="0.2">
      <c r="B142" s="2"/>
      <c r="C142" s="33"/>
      <c r="D142"/>
      <c r="E142"/>
      <c r="F142"/>
      <c r="G14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8"/>
    </row>
    <row r="143" spans="2:40" s="4" customFormat="1" x14ac:dyDescent="0.2">
      <c r="B143" s="2"/>
      <c r="C143" s="33"/>
      <c r="D143"/>
      <c r="E143"/>
      <c r="F143"/>
      <c r="G14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8"/>
    </row>
    <row r="144" spans="2:40" s="4" customFormat="1" x14ac:dyDescent="0.2">
      <c r="B144" s="2"/>
      <c r="C144" s="33"/>
      <c r="D144"/>
      <c r="E144"/>
      <c r="F144"/>
      <c r="G14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8"/>
    </row>
    <row r="145" spans="2:40" s="4" customFormat="1" x14ac:dyDescent="0.2">
      <c r="B145" s="2"/>
      <c r="C145" s="33"/>
      <c r="D145"/>
      <c r="E145"/>
      <c r="F145"/>
      <c r="G14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8"/>
    </row>
    <row r="146" spans="2:40" s="4" customFormat="1" x14ac:dyDescent="0.2">
      <c r="B146" s="2"/>
      <c r="C146" s="33"/>
      <c r="D146"/>
      <c r="E146"/>
      <c r="F146"/>
      <c r="G146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8"/>
    </row>
    <row r="147" spans="2:40" s="4" customFormat="1" x14ac:dyDescent="0.2">
      <c r="B147" s="2"/>
      <c r="C147" s="33"/>
      <c r="D147"/>
      <c r="E147"/>
      <c r="F147"/>
      <c r="G14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8"/>
    </row>
    <row r="148" spans="2:40" s="4" customFormat="1" x14ac:dyDescent="0.2">
      <c r="B148" s="2"/>
      <c r="C148" s="33"/>
      <c r="D148"/>
      <c r="E148"/>
      <c r="F148"/>
      <c r="G148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8"/>
    </row>
    <row r="149" spans="2:40" s="4" customFormat="1" x14ac:dyDescent="0.2">
      <c r="B149" s="2"/>
      <c r="C149" s="33"/>
      <c r="D149"/>
      <c r="E149"/>
      <c r="F149"/>
      <c r="G14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8"/>
    </row>
    <row r="150" spans="2:40" s="4" customFormat="1" x14ac:dyDescent="0.2">
      <c r="B150" s="2"/>
      <c r="C150" s="33"/>
      <c r="D150"/>
      <c r="E150"/>
      <c r="F150"/>
      <c r="G15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8"/>
    </row>
    <row r="151" spans="2:40" s="4" customFormat="1" x14ac:dyDescent="0.2">
      <c r="B151" s="2"/>
      <c r="C151" s="33"/>
      <c r="D151"/>
      <c r="E151"/>
      <c r="F151"/>
      <c r="G15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8"/>
    </row>
    <row r="152" spans="2:40" s="4" customFormat="1" x14ac:dyDescent="0.2">
      <c r="B152" s="2"/>
      <c r="C152" s="33"/>
      <c r="D152"/>
      <c r="E152"/>
      <c r="F152"/>
      <c r="G15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8"/>
    </row>
    <row r="153" spans="2:40" s="4" customFormat="1" x14ac:dyDescent="0.2">
      <c r="B153" s="2"/>
      <c r="C153" s="33"/>
      <c r="D153"/>
      <c r="E153"/>
      <c r="F153"/>
      <c r="G15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8"/>
    </row>
    <row r="154" spans="2:40" s="4" customFormat="1" x14ac:dyDescent="0.2">
      <c r="B154" s="2"/>
      <c r="C154" s="33"/>
      <c r="D154"/>
      <c r="E154"/>
      <c r="F154"/>
      <c r="G15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8"/>
    </row>
    <row r="155" spans="2:40" s="4" customFormat="1" x14ac:dyDescent="0.2">
      <c r="B155" s="2"/>
      <c r="C155" s="33"/>
      <c r="D155"/>
      <c r="E155"/>
      <c r="F155"/>
      <c r="G15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8"/>
    </row>
    <row r="156" spans="2:40" s="4" customFormat="1" x14ac:dyDescent="0.2">
      <c r="B156" s="2"/>
      <c r="C156" s="33"/>
      <c r="D156"/>
      <c r="E156"/>
      <c r="F156"/>
      <c r="G156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8"/>
    </row>
    <row r="157" spans="2:40" s="4" customFormat="1" x14ac:dyDescent="0.2">
      <c r="B157" s="2"/>
      <c r="C157" s="33"/>
      <c r="D157"/>
      <c r="E157"/>
      <c r="F157"/>
      <c r="G15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8"/>
    </row>
    <row r="158" spans="2:40" s="4" customFormat="1" x14ac:dyDescent="0.2">
      <c r="B158" s="2"/>
      <c r="C158" s="33"/>
      <c r="D158"/>
      <c r="E158"/>
      <c r="F158"/>
      <c r="G158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8"/>
    </row>
    <row r="159" spans="2:40" s="4" customFormat="1" x14ac:dyDescent="0.2">
      <c r="B159" s="2"/>
      <c r="C159" s="33"/>
      <c r="D159"/>
      <c r="E159"/>
      <c r="F159"/>
      <c r="G15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8"/>
    </row>
    <row r="160" spans="2:40" s="4" customFormat="1" x14ac:dyDescent="0.2">
      <c r="B160" s="2"/>
      <c r="C160" s="33"/>
      <c r="D160"/>
      <c r="E160"/>
      <c r="F160"/>
      <c r="G16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8"/>
    </row>
    <row r="161" spans="2:40" s="4" customFormat="1" x14ac:dyDescent="0.2">
      <c r="B161" s="2"/>
      <c r="C161" s="33"/>
      <c r="D161"/>
      <c r="E161"/>
      <c r="F161"/>
      <c r="G16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8"/>
    </row>
    <row r="162" spans="2:40" s="4" customFormat="1" x14ac:dyDescent="0.2">
      <c r="B162" s="2"/>
      <c r="C162" s="33"/>
      <c r="D162"/>
      <c r="E162"/>
      <c r="F162"/>
      <c r="G16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8"/>
    </row>
    <row r="163" spans="2:40" s="4" customFormat="1" x14ac:dyDescent="0.2">
      <c r="B163" s="2"/>
      <c r="C163" s="33"/>
      <c r="D163"/>
      <c r="E163"/>
      <c r="F163"/>
      <c r="G16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8"/>
    </row>
    <row r="164" spans="2:40" s="4" customFormat="1" x14ac:dyDescent="0.2">
      <c r="B164" s="2"/>
      <c r="C164" s="33"/>
      <c r="D164"/>
      <c r="E164"/>
      <c r="F164"/>
      <c r="G16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8"/>
    </row>
    <row r="165" spans="2:40" s="4" customFormat="1" x14ac:dyDescent="0.2">
      <c r="B165" s="2"/>
      <c r="C165" s="33"/>
      <c r="D165"/>
      <c r="E165"/>
      <c r="F165"/>
      <c r="G16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8"/>
    </row>
    <row r="166" spans="2:40" s="4" customFormat="1" x14ac:dyDescent="0.2">
      <c r="B166" s="2"/>
      <c r="C166" s="33"/>
      <c r="D166"/>
      <c r="E166"/>
      <c r="F166"/>
      <c r="G166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8"/>
    </row>
    <row r="167" spans="2:40" s="4" customFormat="1" x14ac:dyDescent="0.2">
      <c r="B167" s="2"/>
      <c r="C167" s="33"/>
      <c r="D167"/>
      <c r="E167"/>
      <c r="F167"/>
      <c r="G16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8"/>
    </row>
    <row r="168" spans="2:40" s="4" customFormat="1" x14ac:dyDescent="0.2">
      <c r="B168" s="2"/>
      <c r="C168" s="33"/>
      <c r="D168"/>
      <c r="E168"/>
      <c r="F168"/>
      <c r="G168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8"/>
    </row>
    <row r="169" spans="2:40" s="4" customFormat="1" x14ac:dyDescent="0.2">
      <c r="B169" s="2"/>
      <c r="C169" s="33"/>
      <c r="D169"/>
      <c r="E169"/>
      <c r="F169"/>
      <c r="G16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8"/>
    </row>
    <row r="170" spans="2:40" s="4" customFormat="1" x14ac:dyDescent="0.2">
      <c r="B170" s="2"/>
      <c r="C170" s="33"/>
      <c r="D170"/>
      <c r="E170"/>
      <c r="F170"/>
      <c r="G17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8"/>
    </row>
    <row r="171" spans="2:40" s="4" customFormat="1" x14ac:dyDescent="0.2">
      <c r="B171" s="2"/>
      <c r="C171" s="33"/>
      <c r="D171"/>
      <c r="E171"/>
      <c r="F171"/>
      <c r="G17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8"/>
    </row>
    <row r="172" spans="2:40" s="4" customFormat="1" x14ac:dyDescent="0.2">
      <c r="B172" s="2"/>
      <c r="C172" s="33"/>
      <c r="D172"/>
      <c r="E172"/>
      <c r="F172"/>
      <c r="G17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8"/>
    </row>
  </sheetData>
  <sheetProtection selectLockedCells="1" selectUnlockedCells="1"/>
  <mergeCells count="8">
    <mergeCell ref="H23:AL23"/>
    <mergeCell ref="H19:AL20"/>
    <mergeCell ref="B21:B22"/>
    <mergeCell ref="C21:C22"/>
    <mergeCell ref="D21:D22"/>
    <mergeCell ref="E21:E22"/>
    <mergeCell ref="F21:F22"/>
    <mergeCell ref="G21:G22"/>
  </mergeCells>
  <conditionalFormatting sqref="H54:X54 AA54:AE54 AH54:AM54 I24:N24 M25:N37 P38:S44 P46:S53">
    <cfRule type="expression" dxfId="103" priority="93" stopIfTrue="1">
      <formula>H$22="вс"</formula>
    </cfRule>
    <cfRule type="expression" dxfId="102" priority="94" stopIfTrue="1">
      <formula>H$22="сб"</formula>
    </cfRule>
  </conditionalFormatting>
  <conditionalFormatting sqref="Y54:Z54">
    <cfRule type="expression" dxfId="101" priority="91" stopIfTrue="1">
      <formula>Y$22="вс"</formula>
    </cfRule>
    <cfRule type="expression" dxfId="100" priority="92" stopIfTrue="1">
      <formula>Y$22="сб"</formula>
    </cfRule>
  </conditionalFormatting>
  <conditionalFormatting sqref="AF54:AG54">
    <cfRule type="expression" dxfId="99" priority="89" stopIfTrue="1">
      <formula>AF$22="вс"</formula>
    </cfRule>
    <cfRule type="expression" dxfId="98" priority="90" stopIfTrue="1">
      <formula>AF$22="сб"</formula>
    </cfRule>
  </conditionalFormatting>
  <conditionalFormatting sqref="AK24:AM53">
    <cfRule type="expression" dxfId="97" priority="87" stopIfTrue="1">
      <formula>AK$22="вс"</formula>
    </cfRule>
    <cfRule type="expression" dxfId="96" priority="88" stopIfTrue="1">
      <formula>AK$22="сб"</formula>
    </cfRule>
  </conditionalFormatting>
  <conditionalFormatting sqref="H22:AM22">
    <cfRule type="expression" dxfId="95" priority="85" stopIfTrue="1">
      <formula>H$22="вс"</formula>
    </cfRule>
    <cfRule type="expression" dxfId="94" priority="86" stopIfTrue="1">
      <formula>H$22="сб"</formula>
    </cfRule>
  </conditionalFormatting>
  <conditionalFormatting sqref="H24:H53 I25:L37">
    <cfRule type="expression" dxfId="93" priority="83" stopIfTrue="1">
      <formula>H$22="вс"</formula>
    </cfRule>
    <cfRule type="expression" dxfId="92" priority="84" stopIfTrue="1">
      <formula>H$22="сб"</formula>
    </cfRule>
  </conditionalFormatting>
  <conditionalFormatting sqref="I38:O44 I46:O53 I45:L45">
    <cfRule type="expression" dxfId="91" priority="81" stopIfTrue="1">
      <formula>I$22="вс"</formula>
    </cfRule>
    <cfRule type="expression" dxfId="90" priority="82" stopIfTrue="1">
      <formula>I$22="сб"</formula>
    </cfRule>
  </conditionalFormatting>
  <conditionalFormatting sqref="AI24:AJ37">
    <cfRule type="expression" dxfId="87" priority="57" stopIfTrue="1">
      <formula>AI$22="вс"</formula>
    </cfRule>
    <cfRule type="expression" dxfId="86" priority="58" stopIfTrue="1">
      <formula>AI$22="сб"</formula>
    </cfRule>
  </conditionalFormatting>
  <conditionalFormatting sqref="AH38:AJ53">
    <cfRule type="expression" dxfId="79" priority="69" stopIfTrue="1">
      <formula>AH$22="вс"</formula>
    </cfRule>
    <cfRule type="expression" dxfId="78" priority="70" stopIfTrue="1">
      <formula>AH$22="сб"</formula>
    </cfRule>
  </conditionalFormatting>
  <conditionalFormatting sqref="AH24:AH37">
    <cfRule type="expression" dxfId="69" priority="59" stopIfTrue="1">
      <formula>AH$22="вс"</formula>
    </cfRule>
    <cfRule type="expression" dxfId="68" priority="60" stopIfTrue="1">
      <formula>AH$22="сб"</formula>
    </cfRule>
  </conditionalFormatting>
  <conditionalFormatting sqref="O24:O37 P25:S37">
    <cfRule type="expression" dxfId="65" priority="31" stopIfTrue="1">
      <formula>O$22="вс"</formula>
    </cfRule>
    <cfRule type="expression" dxfId="64" priority="32" stopIfTrue="1">
      <formula>O$22="сб"</formula>
    </cfRule>
  </conditionalFormatting>
  <conditionalFormatting sqref="T24:U37 W38:Z44 W46:Z53">
    <cfRule type="expression" dxfId="63" priority="29" stopIfTrue="1">
      <formula>T$22="вс"</formula>
    </cfRule>
    <cfRule type="expression" dxfId="62" priority="30" stopIfTrue="1">
      <formula>T$22="сб"</formula>
    </cfRule>
  </conditionalFormatting>
  <conditionalFormatting sqref="T38:V44 T46:V53">
    <cfRule type="expression" dxfId="57" priority="27" stopIfTrue="1">
      <formula>T$22="вс"</formula>
    </cfRule>
    <cfRule type="expression" dxfId="56" priority="28" stopIfTrue="1">
      <formula>T$22="сб"</formula>
    </cfRule>
  </conditionalFormatting>
  <conditionalFormatting sqref="P24:S24">
    <cfRule type="expression" dxfId="53" priority="33" stopIfTrue="1">
      <formula>P$22="вс"</formula>
    </cfRule>
    <cfRule type="expression" dxfId="52" priority="34" stopIfTrue="1">
      <formula>P$22="сб"</formula>
    </cfRule>
  </conditionalFormatting>
  <conditionalFormatting sqref="W24:Z24">
    <cfRule type="expression" dxfId="33" priority="23" stopIfTrue="1">
      <formula>W$22="вс"</formula>
    </cfRule>
    <cfRule type="expression" dxfId="32" priority="24" stopIfTrue="1">
      <formula>W$22="сб"</formula>
    </cfRule>
  </conditionalFormatting>
  <conditionalFormatting sqref="V24:V37 W25:Z37">
    <cfRule type="expression" dxfId="31" priority="21" stopIfTrue="1">
      <formula>V$22="вс"</formula>
    </cfRule>
    <cfRule type="expression" dxfId="30" priority="22" stopIfTrue="1">
      <formula>V$22="сб"</formula>
    </cfRule>
  </conditionalFormatting>
  <conditionalFormatting sqref="AD38:AG52 AA24:AB37">
    <cfRule type="expression" dxfId="29" priority="19" stopIfTrue="1">
      <formula>AA$22="вс"</formula>
    </cfRule>
    <cfRule type="expression" dxfId="28" priority="20" stopIfTrue="1">
      <formula>AA$22="сб"</formula>
    </cfRule>
  </conditionalFormatting>
  <conditionalFormatting sqref="AA38:AC44 AA46:AC53 AC45">
    <cfRule type="expression" dxfId="27" priority="17" stopIfTrue="1">
      <formula>AA$22="вс"</formula>
    </cfRule>
    <cfRule type="expression" dxfId="26" priority="18" stopIfTrue="1">
      <formula>AA$22="сб"</formula>
    </cfRule>
  </conditionalFormatting>
  <conditionalFormatting sqref="AD53:AG53">
    <cfRule type="expression" dxfId="25" priority="15" stopIfTrue="1">
      <formula>AD$22="вс"</formula>
    </cfRule>
    <cfRule type="expression" dxfId="24" priority="16" stopIfTrue="1">
      <formula>AD$22="сб"</formula>
    </cfRule>
  </conditionalFormatting>
  <conditionalFormatting sqref="AD24:AG24">
    <cfRule type="expression" dxfId="23" priority="13" stopIfTrue="1">
      <formula>AD$22="вс"</formula>
    </cfRule>
    <cfRule type="expression" dxfId="22" priority="14" stopIfTrue="1">
      <formula>AD$22="сб"</formula>
    </cfRule>
  </conditionalFormatting>
  <conditionalFormatting sqref="AC24:AC37 AD25:AG37">
    <cfRule type="expression" dxfId="21" priority="11" stopIfTrue="1">
      <formula>AC$22="вс"</formula>
    </cfRule>
    <cfRule type="expression" dxfId="20" priority="12" stopIfTrue="1">
      <formula>AC$22="сб"</formula>
    </cfRule>
  </conditionalFormatting>
  <conditionalFormatting sqref="P45:S45">
    <cfRule type="expression" dxfId="19" priority="9" stopIfTrue="1">
      <formula>P$22="вс"</formula>
    </cfRule>
    <cfRule type="expression" dxfId="18" priority="10" stopIfTrue="1">
      <formula>P$22="сб"</formula>
    </cfRule>
  </conditionalFormatting>
  <conditionalFormatting sqref="M45:O45">
    <cfRule type="expression" dxfId="15" priority="7" stopIfTrue="1">
      <formula>M$22="вс"</formula>
    </cfRule>
    <cfRule type="expression" dxfId="14" priority="8" stopIfTrue="1">
      <formula>M$22="сб"</formula>
    </cfRule>
  </conditionalFormatting>
  <conditionalFormatting sqref="W45:Z45">
    <cfRule type="expression" dxfId="11" priority="5" stopIfTrue="1">
      <formula>W$22="вс"</formula>
    </cfRule>
    <cfRule type="expression" dxfId="10" priority="6" stopIfTrue="1">
      <formula>W$22="сб"</formula>
    </cfRule>
  </conditionalFormatting>
  <conditionalFormatting sqref="T45:V45">
    <cfRule type="expression" dxfId="7" priority="3" stopIfTrue="1">
      <formula>T$22="вс"</formula>
    </cfRule>
    <cfRule type="expression" dxfId="6" priority="4" stopIfTrue="1">
      <formula>T$22="сб"</formula>
    </cfRule>
  </conditionalFormatting>
  <conditionalFormatting sqref="AA45:AB45">
    <cfRule type="expression" dxfId="3" priority="1" stopIfTrue="1">
      <formula>AA$22="вс"</formula>
    </cfRule>
    <cfRule type="expression" dxfId="2" priority="2" stopIfTrue="1">
      <formula>AA$22="сб"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Shevtsov Andrey</dc:creator>
  <cp:lastModifiedBy>Che79</cp:lastModifiedBy>
  <dcterms:created xsi:type="dcterms:W3CDTF">2018-02-06T13:57:55Z</dcterms:created>
  <dcterms:modified xsi:type="dcterms:W3CDTF">2018-02-06T15:20:02Z</dcterms:modified>
</cp:coreProperties>
</file>