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5" r:id="rId1"/>
    <sheet name="рестр" sheetId="14" r:id="rId2"/>
    <sheet name="машины" sheetId="2" r:id="rId3"/>
    <sheet name="База" sheetId="4" r:id="rId4"/>
    <sheet name="Сортировка" sheetId="12" r:id="rId5"/>
    <sheet name="Решение" sheetId="10" r:id="rId6"/>
    <sheet name="Итого" sheetId="9" r:id="rId7"/>
  </sheets>
  <definedNames>
    <definedName name="ExternalData_1" localSheetId="1" hidden="1">рестр!$A$1:$R$96</definedName>
    <definedName name="АРТСТРОЙ">База!$A$1:$B$18</definedName>
    <definedName name="База">База!$B$1:$C$59</definedName>
    <definedName name="Грицевич">База!$J$1:$K$5</definedName>
    <definedName name="Дортекс">База!$S$1:$T$3</definedName>
    <definedName name="Константин_П">База!$D$1:$E$2</definedName>
    <definedName name="Контрактор">База!$V$1:$W$3</definedName>
    <definedName name="Неруд">База!$G$1:$H$8</definedName>
    <definedName name="сор">Сортировка!$K:$K,Сортировка!$L:$L</definedName>
    <definedName name="Технокомплект">База!$P$1:$Q$3</definedName>
    <definedName name="Технопром">База!$M$1:$N$4</definedName>
    <definedName name="ТрансСтрой">База!$Y$1:$Z$13</definedName>
  </definedNames>
  <calcPr calcId="152511"/>
  <pivotCaches>
    <pivotCache cacheId="24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2" l="1"/>
  <c r="K1" i="12"/>
  <c r="L2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K2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469" i="12"/>
  <c r="K470" i="12"/>
  <c r="K471" i="12"/>
  <c r="K472" i="12"/>
  <c r="K473" i="12"/>
  <c r="K474" i="12"/>
  <c r="K475" i="12"/>
  <c r="K476" i="12"/>
  <c r="K477" i="12"/>
  <c r="K478" i="12"/>
  <c r="K479" i="12"/>
  <c r="K480" i="12"/>
  <c r="K481" i="12"/>
  <c r="K482" i="12"/>
  <c r="K483" i="12"/>
  <c r="K484" i="12"/>
  <c r="K485" i="12"/>
  <c r="K486" i="12"/>
  <c r="K487" i="12"/>
  <c r="K488" i="12"/>
  <c r="K489" i="12"/>
  <c r="K490" i="12"/>
  <c r="K491" i="12"/>
  <c r="K492" i="12"/>
  <c r="K493" i="12"/>
  <c r="K494" i="12"/>
  <c r="K495" i="12"/>
  <c r="K496" i="12"/>
  <c r="K497" i="12"/>
  <c r="K498" i="12"/>
  <c r="K499" i="12"/>
  <c r="K500" i="12"/>
  <c r="K501" i="12"/>
  <c r="K502" i="12"/>
  <c r="K503" i="12"/>
  <c r="K504" i="12"/>
  <c r="K505" i="12"/>
  <c r="K506" i="12"/>
  <c r="K507" i="12"/>
  <c r="K508" i="12"/>
  <c r="K509" i="12"/>
  <c r="K510" i="12"/>
  <c r="K511" i="12"/>
  <c r="K512" i="12"/>
  <c r="K513" i="12"/>
  <c r="K514" i="12"/>
  <c r="K515" i="12"/>
  <c r="K516" i="12"/>
  <c r="K517" i="12"/>
  <c r="K518" i="12"/>
  <c r="K519" i="12"/>
  <c r="K520" i="12"/>
  <c r="K521" i="12"/>
  <c r="K522" i="12"/>
  <c r="K523" i="12"/>
  <c r="K524" i="12"/>
  <c r="K525" i="12"/>
  <c r="K526" i="12"/>
  <c r="K527" i="12"/>
  <c r="K528" i="12"/>
  <c r="K529" i="12"/>
  <c r="K530" i="12"/>
  <c r="K531" i="12"/>
  <c r="K532" i="12"/>
  <c r="K533" i="12"/>
  <c r="K534" i="12"/>
  <c r="K535" i="12"/>
  <c r="K536" i="12"/>
  <c r="K537" i="12"/>
  <c r="K538" i="12"/>
  <c r="K539" i="12"/>
  <c r="K540" i="12"/>
  <c r="K541" i="12"/>
  <c r="K542" i="12"/>
  <c r="K543" i="12"/>
  <c r="K544" i="12"/>
  <c r="K545" i="12"/>
  <c r="K546" i="12"/>
  <c r="K547" i="12"/>
  <c r="K548" i="12"/>
  <c r="K549" i="12"/>
  <c r="K550" i="12"/>
  <c r="K551" i="12"/>
  <c r="K552" i="12"/>
  <c r="K553" i="12"/>
  <c r="K554" i="12"/>
  <c r="K555" i="12"/>
  <c r="K556" i="12"/>
  <c r="K557" i="12"/>
  <c r="K558" i="12"/>
  <c r="K559" i="12"/>
  <c r="K560" i="12"/>
  <c r="K561" i="12"/>
  <c r="K562" i="12"/>
  <c r="K563" i="12"/>
  <c r="K564" i="12"/>
  <c r="K565" i="12"/>
  <c r="K566" i="12"/>
  <c r="K567" i="12"/>
  <c r="K568" i="12"/>
  <c r="K569" i="12"/>
  <c r="K570" i="12"/>
  <c r="K571" i="12"/>
  <c r="K572" i="12"/>
  <c r="K573" i="12"/>
  <c r="K574" i="12"/>
  <c r="K575" i="12"/>
  <c r="K576" i="12"/>
  <c r="K577" i="12"/>
  <c r="K578" i="12"/>
  <c r="K579" i="12"/>
  <c r="K580" i="12"/>
  <c r="K581" i="12"/>
  <c r="K582" i="12"/>
  <c r="K583" i="12"/>
  <c r="K584" i="12"/>
  <c r="K585" i="12"/>
  <c r="K586" i="12"/>
  <c r="K587" i="12"/>
  <c r="K588" i="12"/>
  <c r="K589" i="12"/>
  <c r="K590" i="12"/>
  <c r="K591" i="12"/>
  <c r="K592" i="12"/>
  <c r="K593" i="12"/>
  <c r="K594" i="12"/>
  <c r="K595" i="12"/>
  <c r="K596" i="12"/>
  <c r="K597" i="12"/>
  <c r="K598" i="12"/>
  <c r="K599" i="12"/>
  <c r="K600" i="12"/>
  <c r="K601" i="12"/>
  <c r="K602" i="12"/>
  <c r="K603" i="12"/>
  <c r="K604" i="12"/>
  <c r="K605" i="12"/>
  <c r="K606" i="12"/>
  <c r="K607" i="12"/>
  <c r="K608" i="12"/>
  <c r="K609" i="12"/>
  <c r="K610" i="12"/>
  <c r="K611" i="12"/>
  <c r="K612" i="12"/>
  <c r="K613" i="12"/>
  <c r="K614" i="12"/>
  <c r="K615" i="12"/>
  <c r="K616" i="12"/>
  <c r="K617" i="12"/>
  <c r="K618" i="12"/>
  <c r="K619" i="12"/>
  <c r="K620" i="12"/>
  <c r="K621" i="12"/>
  <c r="K622" i="12"/>
  <c r="K623" i="12"/>
  <c r="K624" i="12"/>
  <c r="K625" i="12"/>
  <c r="K626" i="12"/>
  <c r="K627" i="12"/>
  <c r="K628" i="12"/>
  <c r="K629" i="12"/>
  <c r="K630" i="12"/>
  <c r="K631" i="12"/>
  <c r="K632" i="12"/>
  <c r="K633" i="12"/>
  <c r="K634" i="12"/>
  <c r="K635" i="12"/>
  <c r="K636" i="12"/>
  <c r="K637" i="12"/>
  <c r="K638" i="12"/>
  <c r="K639" i="12"/>
  <c r="K640" i="12"/>
  <c r="K641" i="12"/>
  <c r="K642" i="12"/>
  <c r="K643" i="12"/>
  <c r="K644" i="12"/>
  <c r="K645" i="12"/>
  <c r="K646" i="12"/>
  <c r="K647" i="12"/>
  <c r="K648" i="12"/>
  <c r="K649" i="12"/>
  <c r="K650" i="12"/>
  <c r="K651" i="12"/>
  <c r="K652" i="12"/>
  <c r="K653" i="12"/>
  <c r="K654" i="12"/>
  <c r="K655" i="12"/>
  <c r="K656" i="12"/>
  <c r="K657" i="12"/>
  <c r="K658" i="12"/>
  <c r="K659" i="12"/>
  <c r="K660" i="12"/>
  <c r="K661" i="12"/>
  <c r="N10" i="10" l="1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N226" i="10"/>
  <c r="N227" i="10"/>
  <c r="N228" i="10"/>
  <c r="N229" i="10"/>
  <c r="N230" i="10"/>
  <c r="N231" i="10"/>
  <c r="N232" i="10"/>
  <c r="N233" i="10"/>
  <c r="N234" i="10"/>
  <c r="N235" i="10"/>
  <c r="N236" i="10"/>
  <c r="N237" i="10"/>
  <c r="N238" i="10"/>
  <c r="N239" i="10"/>
  <c r="N240" i="10"/>
  <c r="N241" i="10"/>
  <c r="N242" i="10"/>
  <c r="N243" i="10"/>
  <c r="N244" i="10"/>
  <c r="N245" i="10"/>
  <c r="N246" i="10"/>
  <c r="N247" i="10"/>
  <c r="N248" i="10"/>
  <c r="N249" i="10"/>
  <c r="N250" i="10"/>
  <c r="N251" i="10"/>
  <c r="N252" i="10"/>
  <c r="N253" i="10"/>
  <c r="N254" i="10"/>
  <c r="N255" i="10"/>
  <c r="N256" i="10"/>
  <c r="N257" i="10"/>
  <c r="N258" i="10"/>
  <c r="N259" i="10"/>
  <c r="N260" i="10"/>
  <c r="N261" i="10"/>
  <c r="N262" i="10"/>
  <c r="N263" i="10"/>
  <c r="N264" i="10"/>
  <c r="N265" i="10"/>
  <c r="N266" i="10"/>
  <c r="N267" i="10"/>
  <c r="N268" i="10"/>
  <c r="N269" i="10"/>
  <c r="N270" i="10"/>
  <c r="N271" i="10"/>
  <c r="N272" i="10"/>
  <c r="N273" i="10"/>
  <c r="N274" i="10"/>
  <c r="N275" i="10"/>
  <c r="N276" i="10"/>
  <c r="N277" i="10"/>
  <c r="N278" i="10"/>
  <c r="N279" i="10"/>
  <c r="N280" i="10"/>
  <c r="N281" i="10"/>
  <c r="N282" i="10"/>
  <c r="N283" i="10"/>
  <c r="N284" i="10"/>
  <c r="N285" i="10"/>
  <c r="N286" i="10"/>
  <c r="N287" i="10"/>
  <c r="N288" i="10"/>
  <c r="N289" i="10"/>
  <c r="N290" i="10"/>
  <c r="N291" i="10"/>
  <c r="N292" i="10"/>
  <c r="N293" i="10"/>
  <c r="N294" i="10"/>
  <c r="N295" i="10"/>
  <c r="N296" i="10"/>
  <c r="N297" i="10"/>
  <c r="N298" i="10"/>
  <c r="N299" i="10"/>
  <c r="N300" i="10"/>
  <c r="N301" i="10"/>
  <c r="N302" i="10"/>
  <c r="N303" i="10"/>
  <c r="N304" i="10"/>
  <c r="N305" i="10"/>
  <c r="N306" i="10"/>
  <c r="N307" i="10"/>
  <c r="N308" i="10"/>
  <c r="N309" i="10"/>
  <c r="N310" i="10"/>
  <c r="N311" i="10"/>
  <c r="N312" i="10"/>
  <c r="N313" i="10"/>
  <c r="N314" i="10"/>
  <c r="N315" i="10"/>
  <c r="N316" i="10"/>
  <c r="N317" i="10"/>
  <c r="N318" i="10"/>
  <c r="N319" i="10"/>
  <c r="N320" i="10"/>
  <c r="N321" i="10"/>
  <c r="N322" i="10"/>
  <c r="N323" i="10"/>
  <c r="N324" i="10"/>
  <c r="N325" i="10"/>
  <c r="N326" i="10"/>
  <c r="N327" i="10"/>
  <c r="N328" i="10"/>
  <c r="N329" i="10"/>
  <c r="N330" i="10"/>
  <c r="N331" i="10"/>
  <c r="N332" i="10"/>
  <c r="N333" i="10"/>
  <c r="N334" i="10"/>
  <c r="N335" i="10"/>
  <c r="N336" i="10"/>
  <c r="N337" i="10"/>
  <c r="N338" i="10"/>
  <c r="N339" i="10"/>
  <c r="N340" i="10"/>
  <c r="N341" i="10"/>
  <c r="N342" i="10"/>
  <c r="N343" i="10"/>
  <c r="N344" i="10"/>
  <c r="N345" i="10"/>
  <c r="N346" i="10"/>
  <c r="N347" i="10"/>
  <c r="N348" i="10"/>
  <c r="N349" i="10"/>
  <c r="N350" i="10"/>
  <c r="N351" i="10"/>
  <c r="N352" i="10"/>
  <c r="N353" i="10"/>
  <c r="N354" i="10"/>
  <c r="N355" i="10"/>
  <c r="N356" i="10"/>
  <c r="N357" i="10"/>
  <c r="N358" i="10"/>
  <c r="N359" i="10"/>
  <c r="N360" i="10"/>
  <c r="N361" i="10"/>
  <c r="N362" i="10"/>
  <c r="N363" i="10"/>
  <c r="N364" i="10"/>
  <c r="N365" i="10"/>
  <c r="N366" i="10"/>
  <c r="N367" i="10"/>
  <c r="N368" i="10"/>
  <c r="N369" i="10"/>
  <c r="N370" i="10"/>
  <c r="N371" i="10"/>
  <c r="N372" i="10"/>
  <c r="N373" i="10"/>
  <c r="N374" i="10"/>
  <c r="N375" i="10"/>
  <c r="N376" i="10"/>
  <c r="N377" i="10"/>
  <c r="N378" i="10"/>
  <c r="N379" i="10"/>
  <c r="N380" i="10"/>
  <c r="N381" i="10"/>
  <c r="N382" i="10"/>
  <c r="N383" i="10"/>
  <c r="N384" i="10"/>
  <c r="N385" i="10"/>
  <c r="N386" i="10"/>
  <c r="N387" i="10"/>
  <c r="N388" i="10"/>
  <c r="N389" i="10"/>
  <c r="N390" i="10"/>
  <c r="N391" i="10"/>
  <c r="N392" i="10"/>
  <c r="N393" i="10"/>
  <c r="N394" i="10"/>
  <c r="N395" i="10"/>
  <c r="N396" i="10"/>
  <c r="N397" i="10"/>
  <c r="N398" i="10"/>
  <c r="N399" i="10"/>
  <c r="N400" i="10"/>
  <c r="N401" i="10"/>
  <c r="N402" i="10"/>
  <c r="N403" i="10"/>
  <c r="N404" i="10"/>
  <c r="N405" i="10"/>
  <c r="N406" i="10"/>
  <c r="N407" i="10"/>
  <c r="N408" i="10"/>
  <c r="N409" i="10"/>
  <c r="N410" i="10"/>
  <c r="N411" i="10"/>
  <c r="N412" i="10"/>
  <c r="N413" i="10"/>
  <c r="N414" i="10"/>
  <c r="N415" i="10"/>
  <c r="N416" i="10"/>
  <c r="N417" i="10"/>
  <c r="N418" i="10"/>
  <c r="N419" i="10"/>
  <c r="N420" i="10"/>
  <c r="N421" i="10"/>
  <c r="N422" i="10"/>
  <c r="N423" i="10"/>
  <c r="N424" i="10"/>
  <c r="N425" i="10"/>
  <c r="N426" i="10"/>
  <c r="N427" i="10"/>
  <c r="N428" i="10"/>
  <c r="N429" i="10"/>
  <c r="N430" i="10"/>
  <c r="N431" i="10"/>
  <c r="N432" i="10"/>
  <c r="N433" i="10"/>
  <c r="N434" i="10"/>
  <c r="N435" i="10"/>
  <c r="N436" i="10"/>
  <c r="N437" i="10"/>
  <c r="N438" i="10"/>
  <c r="N439" i="10"/>
  <c r="N440" i="10"/>
  <c r="N441" i="10"/>
  <c r="N442" i="10"/>
  <c r="N443" i="10"/>
  <c r="N444" i="10"/>
  <c r="N445" i="10"/>
  <c r="N446" i="10"/>
  <c r="N447" i="10"/>
  <c r="N448" i="10"/>
  <c r="N449" i="10"/>
  <c r="N450" i="10"/>
  <c r="N451" i="10"/>
  <c r="N452" i="10"/>
  <c r="N453" i="10"/>
  <c r="N454" i="10"/>
  <c r="N455" i="10"/>
  <c r="N456" i="10"/>
  <c r="N457" i="10"/>
  <c r="N458" i="10"/>
  <c r="N459" i="10"/>
  <c r="N460" i="10"/>
  <c r="N461" i="10"/>
  <c r="N462" i="10"/>
  <c r="N463" i="10"/>
  <c r="N464" i="10"/>
  <c r="N465" i="10"/>
  <c r="N466" i="10"/>
  <c r="N467" i="10"/>
  <c r="N468" i="10"/>
  <c r="N469" i="10"/>
  <c r="N470" i="10"/>
  <c r="N471" i="10"/>
  <c r="N472" i="10"/>
  <c r="N2" i="10"/>
  <c r="I2" i="10" s="1"/>
  <c r="N3" i="10"/>
  <c r="I3" i="10" s="1"/>
  <c r="N4" i="10"/>
  <c r="I4" i="10" s="1"/>
  <c r="N5" i="10"/>
  <c r="I5" i="10" s="1"/>
  <c r="N6" i="10"/>
  <c r="I6" i="10" s="1"/>
  <c r="N7" i="10"/>
  <c r="I7" i="10" s="1"/>
  <c r="N8" i="10"/>
  <c r="I8" i="10" s="1"/>
  <c r="N9" i="10"/>
  <c r="N1" i="10"/>
  <c r="O2" i="10"/>
  <c r="O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124" i="10"/>
  <c r="O125" i="10"/>
  <c r="O126" i="10"/>
  <c r="O127" i="10"/>
  <c r="O128" i="10"/>
  <c r="O129" i="10"/>
  <c r="O130" i="10"/>
  <c r="O131" i="10"/>
  <c r="O132" i="10"/>
  <c r="O133" i="10"/>
  <c r="O134" i="10"/>
  <c r="O135" i="10"/>
  <c r="O136" i="10"/>
  <c r="O137" i="10"/>
  <c r="O138" i="10"/>
  <c r="O139" i="10"/>
  <c r="O140" i="10"/>
  <c r="O141" i="10"/>
  <c r="O142" i="10"/>
  <c r="O143" i="10"/>
  <c r="O144" i="10"/>
  <c r="O145" i="10"/>
  <c r="O146" i="10"/>
  <c r="O147" i="10"/>
  <c r="O148" i="10"/>
  <c r="O149" i="10"/>
  <c r="O150" i="10"/>
  <c r="O151" i="10"/>
  <c r="O152" i="10"/>
  <c r="O153" i="10"/>
  <c r="O154" i="10"/>
  <c r="O155" i="10"/>
  <c r="O156" i="10"/>
  <c r="O157" i="10"/>
  <c r="O158" i="10"/>
  <c r="O159" i="10"/>
  <c r="O160" i="10"/>
  <c r="O161" i="10"/>
  <c r="O162" i="10"/>
  <c r="O163" i="10"/>
  <c r="O164" i="10"/>
  <c r="O165" i="10"/>
  <c r="O166" i="10"/>
  <c r="O167" i="10"/>
  <c r="O168" i="10"/>
  <c r="O169" i="10"/>
  <c r="O170" i="10"/>
  <c r="O171" i="10"/>
  <c r="O172" i="10"/>
  <c r="O173" i="10"/>
  <c r="O174" i="10"/>
  <c r="O175" i="10"/>
  <c r="O176" i="10"/>
  <c r="O177" i="10"/>
  <c r="O178" i="10"/>
  <c r="O179" i="10"/>
  <c r="O180" i="10"/>
  <c r="O181" i="10"/>
  <c r="O182" i="10"/>
  <c r="O183" i="10"/>
  <c r="O184" i="10"/>
  <c r="O185" i="10"/>
  <c r="O186" i="10"/>
  <c r="O187" i="10"/>
  <c r="O188" i="10"/>
  <c r="O189" i="10"/>
  <c r="O190" i="10"/>
  <c r="O191" i="10"/>
  <c r="O192" i="10"/>
  <c r="O193" i="10"/>
  <c r="O194" i="10"/>
  <c r="O195" i="10"/>
  <c r="O196" i="10"/>
  <c r="O197" i="10"/>
  <c r="O198" i="10"/>
  <c r="O199" i="10"/>
  <c r="O200" i="10"/>
  <c r="O201" i="10"/>
  <c r="O202" i="10"/>
  <c r="O203" i="10"/>
  <c r="O204" i="10"/>
  <c r="O205" i="10"/>
  <c r="O206" i="10"/>
  <c r="O207" i="10"/>
  <c r="O208" i="10"/>
  <c r="O209" i="10"/>
  <c r="O210" i="10"/>
  <c r="O211" i="10"/>
  <c r="O212" i="10"/>
  <c r="O213" i="10"/>
  <c r="O214" i="10"/>
  <c r="O215" i="10"/>
  <c r="O216" i="10"/>
  <c r="O217" i="10"/>
  <c r="O218" i="10"/>
  <c r="O219" i="10"/>
  <c r="O220" i="10"/>
  <c r="O221" i="10"/>
  <c r="O222" i="10"/>
  <c r="O223" i="10"/>
  <c r="O224" i="10"/>
  <c r="O225" i="10"/>
  <c r="O226" i="10"/>
  <c r="O227" i="10"/>
  <c r="O228" i="10"/>
  <c r="O229" i="10"/>
  <c r="O230" i="10"/>
  <c r="O231" i="10"/>
  <c r="O232" i="10"/>
  <c r="O233" i="10"/>
  <c r="O234" i="10"/>
  <c r="O235" i="10"/>
  <c r="O236" i="10"/>
  <c r="O237" i="10"/>
  <c r="O238" i="10"/>
  <c r="O239" i="10"/>
  <c r="O240" i="10"/>
  <c r="O241" i="10"/>
  <c r="O242" i="10"/>
  <c r="O243" i="10"/>
  <c r="O244" i="10"/>
  <c r="O245" i="10"/>
  <c r="O246" i="10"/>
  <c r="O247" i="10"/>
  <c r="O248" i="10"/>
  <c r="O249" i="10"/>
  <c r="O250" i="10"/>
  <c r="O251" i="10"/>
  <c r="O252" i="10"/>
  <c r="O253" i="10"/>
  <c r="O254" i="10"/>
  <c r="O255" i="10"/>
  <c r="O256" i="10"/>
  <c r="O257" i="10"/>
  <c r="O258" i="10"/>
  <c r="O259" i="10"/>
  <c r="O260" i="10"/>
  <c r="O261" i="10"/>
  <c r="O262" i="10"/>
  <c r="O263" i="10"/>
  <c r="O264" i="10"/>
  <c r="O265" i="10"/>
  <c r="O266" i="10"/>
  <c r="O267" i="10"/>
  <c r="O268" i="10"/>
  <c r="O269" i="10"/>
  <c r="O270" i="10"/>
  <c r="O271" i="10"/>
  <c r="O272" i="10"/>
  <c r="O273" i="10"/>
  <c r="O274" i="10"/>
  <c r="O275" i="10"/>
  <c r="O276" i="10"/>
  <c r="O277" i="10"/>
  <c r="O278" i="10"/>
  <c r="O279" i="10"/>
  <c r="O280" i="10"/>
  <c r="O281" i="10"/>
  <c r="O282" i="10"/>
  <c r="O283" i="10"/>
  <c r="O284" i="10"/>
  <c r="O285" i="10"/>
  <c r="O286" i="10"/>
  <c r="O287" i="10"/>
  <c r="O288" i="10"/>
  <c r="O289" i="10"/>
  <c r="O290" i="10"/>
  <c r="O291" i="10"/>
  <c r="O292" i="10"/>
  <c r="O293" i="10"/>
  <c r="O294" i="10"/>
  <c r="O295" i="10"/>
  <c r="O296" i="10"/>
  <c r="O297" i="10"/>
  <c r="O298" i="10"/>
  <c r="O299" i="10"/>
  <c r="O300" i="10"/>
  <c r="O301" i="10"/>
  <c r="O302" i="10"/>
  <c r="O303" i="10"/>
  <c r="O304" i="10"/>
  <c r="O305" i="10"/>
  <c r="O306" i="10"/>
  <c r="O307" i="10"/>
  <c r="O308" i="10"/>
  <c r="O309" i="10"/>
  <c r="O310" i="10"/>
  <c r="O311" i="10"/>
  <c r="O312" i="10"/>
  <c r="O313" i="10"/>
  <c r="O314" i="10"/>
  <c r="O315" i="10"/>
  <c r="O316" i="10"/>
  <c r="O317" i="10"/>
  <c r="O318" i="10"/>
  <c r="O319" i="10"/>
  <c r="O320" i="10"/>
  <c r="O321" i="10"/>
  <c r="O322" i="10"/>
  <c r="O323" i="10"/>
  <c r="O324" i="10"/>
  <c r="O325" i="10"/>
  <c r="O326" i="10"/>
  <c r="O327" i="10"/>
  <c r="O328" i="10"/>
  <c r="O329" i="10"/>
  <c r="O330" i="10"/>
  <c r="O331" i="10"/>
  <c r="O332" i="10"/>
  <c r="O333" i="10"/>
  <c r="O334" i="10"/>
  <c r="O335" i="10"/>
  <c r="O336" i="10"/>
  <c r="O337" i="10"/>
  <c r="O338" i="10"/>
  <c r="O339" i="10"/>
  <c r="O340" i="10"/>
  <c r="O341" i="10"/>
  <c r="O342" i="10"/>
  <c r="O343" i="10"/>
  <c r="O344" i="10"/>
  <c r="O345" i="10"/>
  <c r="O346" i="10"/>
  <c r="O347" i="10"/>
  <c r="O348" i="10"/>
  <c r="O349" i="10"/>
  <c r="O350" i="10"/>
  <c r="O351" i="10"/>
  <c r="O352" i="10"/>
  <c r="O353" i="10"/>
  <c r="O354" i="10"/>
  <c r="O355" i="10"/>
  <c r="O356" i="10"/>
  <c r="O357" i="10"/>
  <c r="O358" i="10"/>
  <c r="O359" i="10"/>
  <c r="O360" i="10"/>
  <c r="O361" i="10"/>
  <c r="O362" i="10"/>
  <c r="O363" i="10"/>
  <c r="O364" i="10"/>
  <c r="O365" i="10"/>
  <c r="O366" i="10"/>
  <c r="O367" i="10"/>
  <c r="O368" i="10"/>
  <c r="O369" i="10"/>
  <c r="O370" i="10"/>
  <c r="O371" i="10"/>
  <c r="O372" i="10"/>
  <c r="O373" i="10"/>
  <c r="O374" i="10"/>
  <c r="O375" i="10"/>
  <c r="O376" i="10"/>
  <c r="O377" i="10"/>
  <c r="O378" i="10"/>
  <c r="O379" i="10"/>
  <c r="O380" i="10"/>
  <c r="O381" i="10"/>
  <c r="O382" i="10"/>
  <c r="O383" i="10"/>
  <c r="O384" i="10"/>
  <c r="O385" i="10"/>
  <c r="O386" i="10"/>
  <c r="O387" i="10"/>
  <c r="O388" i="10"/>
  <c r="O389" i="10"/>
  <c r="O390" i="10"/>
  <c r="O391" i="10"/>
  <c r="O392" i="10"/>
  <c r="O393" i="10"/>
  <c r="O394" i="10"/>
  <c r="O395" i="10"/>
  <c r="O396" i="10"/>
  <c r="O397" i="10"/>
  <c r="O398" i="10"/>
  <c r="O399" i="10"/>
  <c r="O400" i="10"/>
  <c r="O401" i="10"/>
  <c r="O402" i="10"/>
  <c r="O403" i="10"/>
  <c r="O404" i="10"/>
  <c r="O405" i="10"/>
  <c r="O406" i="10"/>
  <c r="O407" i="10"/>
  <c r="O408" i="10"/>
  <c r="O409" i="10"/>
  <c r="O410" i="10"/>
  <c r="O411" i="10"/>
  <c r="O412" i="10"/>
  <c r="O413" i="10"/>
  <c r="O414" i="10"/>
  <c r="O415" i="10"/>
  <c r="O416" i="10"/>
  <c r="O417" i="10"/>
  <c r="O418" i="10"/>
  <c r="O419" i="10"/>
  <c r="O420" i="10"/>
  <c r="O421" i="10"/>
  <c r="O422" i="10"/>
  <c r="O423" i="10"/>
  <c r="O424" i="10"/>
  <c r="O425" i="10"/>
  <c r="O426" i="10"/>
  <c r="O427" i="10"/>
  <c r="O428" i="10"/>
  <c r="O429" i="10"/>
  <c r="O430" i="10"/>
  <c r="O431" i="10"/>
  <c r="O432" i="10"/>
  <c r="O433" i="10"/>
  <c r="O434" i="10"/>
  <c r="O435" i="10"/>
  <c r="O436" i="10"/>
  <c r="O437" i="10"/>
  <c r="O438" i="10"/>
  <c r="O439" i="10"/>
  <c r="O440" i="10"/>
  <c r="O441" i="10"/>
  <c r="O442" i="10"/>
  <c r="O443" i="10"/>
  <c r="O444" i="10"/>
  <c r="O445" i="10"/>
  <c r="O446" i="10"/>
  <c r="O447" i="10"/>
  <c r="O448" i="10"/>
  <c r="O449" i="10"/>
  <c r="O450" i="10"/>
  <c r="O451" i="10"/>
  <c r="O452" i="10"/>
  <c r="O453" i="10"/>
  <c r="O454" i="10"/>
  <c r="O455" i="10"/>
  <c r="O456" i="10"/>
  <c r="O457" i="10"/>
  <c r="O458" i="10"/>
  <c r="O459" i="10"/>
  <c r="O460" i="10"/>
  <c r="O461" i="10"/>
  <c r="O462" i="10"/>
  <c r="O463" i="10"/>
  <c r="O464" i="10"/>
  <c r="O465" i="10"/>
  <c r="O466" i="10"/>
  <c r="O467" i="10"/>
  <c r="O468" i="10"/>
  <c r="O469" i="10"/>
  <c r="O470" i="10"/>
  <c r="O471" i="10"/>
  <c r="O472" i="10"/>
  <c r="O1" i="10"/>
  <c r="E10" i="9"/>
  <c r="C9" i="9"/>
  <c r="L21" i="10"/>
  <c r="C8" i="9"/>
  <c r="I14" i="10"/>
  <c r="C7" i="9"/>
  <c r="F19" i="10"/>
  <c r="C5" i="9"/>
  <c r="F14" i="10"/>
  <c r="C6" i="9"/>
  <c r="F8" i="10"/>
  <c r="C4" i="9"/>
  <c r="L6" i="10"/>
  <c r="F3" i="10"/>
  <c r="C2" i="9" s="1"/>
  <c r="C1" i="9"/>
  <c r="C19" i="10"/>
  <c r="I1" i="10" l="1"/>
  <c r="I9" i="10" s="1"/>
  <c r="C3" i="9" s="1"/>
  <c r="C10" i="9" s="1"/>
</calcChain>
</file>

<file path=xl/connections.xml><?xml version="1.0" encoding="utf-8"?>
<connections xmlns="http://schemas.openxmlformats.org/spreadsheetml/2006/main">
  <connection id="1" keepAlive="1" name="Запрос — TDSheet (3)" description="Соединение с запросом &quot;TDSheet (3)&quot; в книге." type="5" refreshedVersion="6" background="1" saveData="1">
    <dbPr connection="provider=Microsoft.Mashup.OleDb.1;data source=$EmbeddedMashup(8a215f66-5f68-4ea5-ac87-eefa6ae3a5db)$;location=&quot;TDSheet (3)&quot;;extended properties=" command="SELECT * FROM [TDSheet (3)]"/>
  </connection>
</connections>
</file>

<file path=xl/sharedStrings.xml><?xml version="1.0" encoding="utf-8"?>
<sst xmlns="http://schemas.openxmlformats.org/spreadsheetml/2006/main" count="1254" uniqueCount="159">
  <si>
    <t>АЛТ-СТРОЙ</t>
  </si>
  <si>
    <t>Неруд сервис</t>
  </si>
  <si>
    <t>Грицевич</t>
  </si>
  <si>
    <t>Технопром</t>
  </si>
  <si>
    <t>Технокомплект</t>
  </si>
  <si>
    <t>Дортекс</t>
  </si>
  <si>
    <t>Контрактор</t>
  </si>
  <si>
    <t>ТрансСтрой</t>
  </si>
  <si>
    <t>Х477АС47</t>
  </si>
  <si>
    <t>344ЕУ47</t>
  </si>
  <si>
    <t>М063АТ199</t>
  </si>
  <si>
    <t>О766РС47</t>
  </si>
  <si>
    <t>Х977ХА47</t>
  </si>
  <si>
    <t>О833РУ47</t>
  </si>
  <si>
    <t>О855РУ47</t>
  </si>
  <si>
    <t>О177ОВ47</t>
  </si>
  <si>
    <t>Х554МЕ47</t>
  </si>
  <si>
    <t>В622УО47</t>
  </si>
  <si>
    <t>У715УС47</t>
  </si>
  <si>
    <t>Х979КВ47</t>
  </si>
  <si>
    <t>Х114ВТ47</t>
  </si>
  <si>
    <t>В935ХХ178</t>
  </si>
  <si>
    <t>В659ТА178</t>
  </si>
  <si>
    <t>В010СС178</t>
  </si>
  <si>
    <t>Х077ОЕ47</t>
  </si>
  <si>
    <t>Х539ОН47</t>
  </si>
  <si>
    <t>Н867МР47</t>
  </si>
  <si>
    <t>С855РМ47</t>
  </si>
  <si>
    <t>Константин П</t>
  </si>
  <si>
    <t>В901НМ178</t>
  </si>
  <si>
    <t>В902НМ178</t>
  </si>
  <si>
    <t>О210ЕС47 </t>
  </si>
  <si>
    <t>В423РО178 </t>
  </si>
  <si>
    <t>Е176МА53</t>
  </si>
  <si>
    <t>В035УУ98</t>
  </si>
  <si>
    <t>А233ХО178</t>
  </si>
  <si>
    <t>Т757СН47</t>
  </si>
  <si>
    <t>Т390АУ47</t>
  </si>
  <si>
    <t>М692КТ47</t>
  </si>
  <si>
    <t>С255МВ47</t>
  </si>
  <si>
    <t>Т187МУ47</t>
  </si>
  <si>
    <t>В950МВ47</t>
  </si>
  <si>
    <t>Р357НС178</t>
  </si>
  <si>
    <t>Н242СЕ777</t>
  </si>
  <si>
    <t>О249НТ47</t>
  </si>
  <si>
    <t>Х838ОН47</t>
  </si>
  <si>
    <t>Х345ВТ47</t>
  </si>
  <si>
    <t>Х967ХА47</t>
  </si>
  <si>
    <t>Н749ЕХ177</t>
  </si>
  <si>
    <t>В213УТ47</t>
  </si>
  <si>
    <t>В218УТ47</t>
  </si>
  <si>
    <t>В215УТ47</t>
  </si>
  <si>
    <t>В289ТТ47</t>
  </si>
  <si>
    <t>В298ТТ47</t>
  </si>
  <si>
    <t>О755РС47</t>
  </si>
  <si>
    <t>В978СЕ178</t>
  </si>
  <si>
    <t>В977СЕ178</t>
  </si>
  <si>
    <t>В976СЕ178</t>
  </si>
  <si>
    <t>В893РК178</t>
  </si>
  <si>
    <t>В892РК178</t>
  </si>
  <si>
    <t>В910РО178</t>
  </si>
  <si>
    <t>В918МХ178</t>
  </si>
  <si>
    <t>В570РМ178</t>
  </si>
  <si>
    <t>Т506ЕЕ178</t>
  </si>
  <si>
    <t>Т467ЕЕ178</t>
  </si>
  <si>
    <t>Т466ЕЕ178</t>
  </si>
  <si>
    <t>Т504ЕЕ178</t>
  </si>
  <si>
    <t>В336СА178</t>
  </si>
  <si>
    <t>Column1</t>
  </si>
  <si>
    <t>Номер</t>
  </si>
  <si>
    <t>Период</t>
  </si>
  <si>
    <t>Номенклатура</t>
  </si>
  <si>
    <t>Авто марка</t>
  </si>
  <si>
    <t>Авто номер</t>
  </si>
  <si>
    <t>Заказчик</t>
  </si>
  <si>
    <t>Водитель</t>
  </si>
  <si>
    <t>Водитель удостоверение</t>
  </si>
  <si>
    <t>Вид перевозки</t>
  </si>
  <si>
    <t>Пункт погрузки</t>
  </si>
  <si>
    <t>Пункт разгрузки</t>
  </si>
  <si>
    <t>Прицеп марка</t>
  </si>
  <si>
    <t>Прицеп номер</t>
  </si>
  <si>
    <t>Авто</t>
  </si>
  <si>
    <t>Количество</t>
  </si>
  <si>
    <t>Склад</t>
  </si>
  <si>
    <t>Пользователь</t>
  </si>
  <si>
    <t>Щебень фр.20-40мм</t>
  </si>
  <si>
    <t>Даф</t>
  </si>
  <si>
    <t>в901нм</t>
  </si>
  <si>
    <t>ООО"Литком"</t>
  </si>
  <si>
    <t>Романюк</t>
  </si>
  <si>
    <t>СПб</t>
  </si>
  <si>
    <t xml:space="preserve">          </t>
  </si>
  <si>
    <t>Бессонова В.Б.</t>
  </si>
  <si>
    <t>Ман</t>
  </si>
  <si>
    <t>х881ем</t>
  </si>
  <si>
    <t>Хасанов</t>
  </si>
  <si>
    <t>Ивеко</t>
  </si>
  <si>
    <t>т466ее</t>
  </si>
  <si>
    <t>Мехед</t>
  </si>
  <si>
    <t>Поселок Пр</t>
  </si>
  <si>
    <t>Бартулич Л.Н.</t>
  </si>
  <si>
    <t>Щебень 70-250</t>
  </si>
  <si>
    <t>в902нм</t>
  </si>
  <si>
    <t>Бахтин</t>
  </si>
  <si>
    <t>т467ее</t>
  </si>
  <si>
    <t>Ковель</t>
  </si>
  <si>
    <t>Скания</t>
  </si>
  <si>
    <t>в918мх</t>
  </si>
  <si>
    <t>Магомедов</t>
  </si>
  <si>
    <t>в910ро</t>
  </si>
  <si>
    <t>Смирнов</t>
  </si>
  <si>
    <t>т504ее</t>
  </si>
  <si>
    <t>Раббимов</t>
  </si>
  <si>
    <t>в892рк</t>
  </si>
  <si>
    <t>Абазоков</t>
  </si>
  <si>
    <t>в893рк</t>
  </si>
  <si>
    <t>Пезуев</t>
  </si>
  <si>
    <t>Воронина Н.М.</t>
  </si>
  <si>
    <t>в978се</t>
  </si>
  <si>
    <t>Черкесов</t>
  </si>
  <si>
    <t>Пезуев С.Ш</t>
  </si>
  <si>
    <t>Водопьянова Т.О.</t>
  </si>
  <si>
    <t>в977се</t>
  </si>
  <si>
    <t>Асельдеров</t>
  </si>
  <si>
    <t>Батыров</t>
  </si>
  <si>
    <t>о210ес</t>
  </si>
  <si>
    <t>Уторов</t>
  </si>
  <si>
    <t>Тукаев</t>
  </si>
  <si>
    <t>Раббиман</t>
  </si>
  <si>
    <t>Пезуев А.С</t>
  </si>
  <si>
    <t>Бровкина Д.М.</t>
  </si>
  <si>
    <t>Смесь 0-80мм</t>
  </si>
  <si>
    <t>в423ро</t>
  </si>
  <si>
    <t>Александро</t>
  </si>
  <si>
    <t>Серов</t>
  </si>
  <si>
    <t>Гончаров</t>
  </si>
  <si>
    <t>Романович</t>
  </si>
  <si>
    <t>Мерседес</t>
  </si>
  <si>
    <t>в336са</t>
  </si>
  <si>
    <t>Сизов</t>
  </si>
  <si>
    <t>т506ее</t>
  </si>
  <si>
    <t>Межгихов</t>
  </si>
  <si>
    <t>АЛТСТРОЙ</t>
  </si>
  <si>
    <t>куб</t>
  </si>
  <si>
    <t>м3</t>
  </si>
  <si>
    <t>Итого</t>
  </si>
  <si>
    <t>итого</t>
  </si>
  <si>
    <t>в901нм178</t>
  </si>
  <si>
    <t>АРТСТРОЙ</t>
  </si>
  <si>
    <t>Неруд</t>
  </si>
  <si>
    <t>Артстрой</t>
  </si>
  <si>
    <t>Общий итог</t>
  </si>
  <si>
    <t>Сумма по полю Количество</t>
  </si>
  <si>
    <t>Даф Итог</t>
  </si>
  <si>
    <t>Ивеко Итог</t>
  </si>
  <si>
    <t>Ман Итог</t>
  </si>
  <si>
    <t>Мерседес Итог</t>
  </si>
  <si>
    <t>Скания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</si>
</sst>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79" refreshedDate="43140.689185416668" createdVersion="5" refreshedVersion="5" minRefreshableVersion="3" recordCount="95">
  <cacheSource type="worksheet">
    <worksheetSource name="вку"/>
  </cacheSource>
  <cacheFields count="18">
    <cacheField name="Column1" numFmtId="0">
      <sharedItems containsNonDate="0" containsString="0" containsBlank="1"/>
    </cacheField>
    <cacheField name="Номер" numFmtId="0">
      <sharedItems containsSemiMixedTypes="0" containsString="0" containsNumber="1" containsInteger="1" minValue="402" maxValue="1157"/>
    </cacheField>
    <cacheField name="Период" numFmtId="22">
      <sharedItems containsSemiMixedTypes="0" containsNonDate="0" containsDate="1" containsString="0" minDate="2018-01-13T14:16:47" maxDate="2018-01-29T13:18:23"/>
    </cacheField>
    <cacheField name="Номенклатура" numFmtId="0">
      <sharedItems/>
    </cacheField>
    <cacheField name="Авто марка" numFmtId="0">
      <sharedItems count="5">
        <s v="Даф"/>
        <s v="Ман"/>
        <s v="Ивеко"/>
        <s v="Скания"/>
        <s v="Мерседес"/>
      </sharedItems>
    </cacheField>
    <cacheField name="Авто номер" numFmtId="0">
      <sharedItems count="16">
        <s v="в901нм"/>
        <s v="х881ем"/>
        <s v="т466ее"/>
        <s v="в902нм"/>
        <s v="т467ее"/>
        <s v="в918мх"/>
        <s v="в910ро"/>
        <s v="т504ее"/>
        <s v="в892рк"/>
        <s v="в893рк"/>
        <s v="в978се"/>
        <s v="в977се"/>
        <s v="о210ес"/>
        <s v="в423ро"/>
        <s v="в336са"/>
        <s v="т506ее"/>
      </sharedItems>
    </cacheField>
    <cacheField name="Заказчик" numFmtId="0">
      <sharedItems/>
    </cacheField>
    <cacheField name="Водитель" numFmtId="0">
      <sharedItems/>
    </cacheField>
    <cacheField name="Водитель удостоверение" numFmtId="0">
      <sharedItems containsNonDate="0" containsString="0" containsBlank="1"/>
    </cacheField>
    <cacheField name="Вид перевозки" numFmtId="0">
      <sharedItems containsNonDate="0" containsString="0" containsBlank="1"/>
    </cacheField>
    <cacheField name="Пункт погрузки" numFmtId="0">
      <sharedItems containsBlank="1"/>
    </cacheField>
    <cacheField name="Пункт разгрузки" numFmtId="0">
      <sharedItems containsBlank="1"/>
    </cacheField>
    <cacheField name="Прицеп марка" numFmtId="0">
      <sharedItems/>
    </cacheField>
    <cacheField name="Прицеп номер" numFmtId="0">
      <sharedItems containsNonDate="0" containsString="0" containsBlank="1"/>
    </cacheField>
    <cacheField name="Авто" numFmtId="0">
      <sharedItems containsSemiMixedTypes="0" containsString="0" containsNumber="1" containsInteger="1" minValue="1" maxValue="1" count="1">
        <n v="1"/>
      </sharedItems>
    </cacheField>
    <cacheField name="Количество" numFmtId="0">
      <sharedItems containsSemiMixedTypes="0" containsString="0" containsNumber="1" minValue="13.56" maxValue="24.76"/>
    </cacheField>
    <cacheField name="Склад" numFmtId="0">
      <sharedItems containsNonDate="0" containsString="0" containsBlank="1"/>
    </cacheField>
    <cacheField name="Пользователь" numFmtId="0">
      <sharedItems count="5">
        <s v="Бессонова В.Б."/>
        <s v="Бартулич Л.Н."/>
        <s v="Воронина Н.М."/>
        <s v="Водопьянова Т.О."/>
        <s v="Бровкина Д.М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m/>
    <n v="402"/>
    <d v="2018-01-13T14:16:47"/>
    <s v="Щебень фр.20-40мм"/>
    <x v="0"/>
    <x v="0"/>
    <s v="ООО&quot;Литком&quot;"/>
    <s v="Романюк"/>
    <m/>
    <m/>
    <m/>
    <s v="СПб"/>
    <s v="          "/>
    <m/>
    <x v="0"/>
    <n v="23.94"/>
    <m/>
    <x v="0"/>
  </r>
  <r>
    <m/>
    <n v="403"/>
    <d v="2018-01-13T14:23:14"/>
    <s v="Щебень фр.20-40мм"/>
    <x v="1"/>
    <x v="1"/>
    <s v="ООО&quot;Литком&quot;"/>
    <s v="Хасанов"/>
    <m/>
    <m/>
    <m/>
    <s v="СПб"/>
    <s v="          "/>
    <m/>
    <x v="0"/>
    <n v="23.3"/>
    <m/>
    <x v="0"/>
  </r>
  <r>
    <m/>
    <n v="436"/>
    <d v="2018-01-14T10:00:23"/>
    <s v="Щебень фр.20-40мм"/>
    <x v="2"/>
    <x v="2"/>
    <s v="ООО&quot;Литком&quot;"/>
    <s v="Мехед"/>
    <m/>
    <m/>
    <s v="Поселок Пр"/>
    <m/>
    <s v="          "/>
    <m/>
    <x v="0"/>
    <n v="24.76"/>
    <m/>
    <x v="1"/>
  </r>
  <r>
    <m/>
    <n v="437"/>
    <d v="2018-01-14T10:10:37"/>
    <s v="Щебень 70-250"/>
    <x v="0"/>
    <x v="3"/>
    <s v="ООО&quot;Литком&quot;"/>
    <s v="Бахтин"/>
    <m/>
    <m/>
    <m/>
    <s v="СПб"/>
    <s v="          "/>
    <m/>
    <x v="0"/>
    <n v="19.8"/>
    <m/>
    <x v="1"/>
  </r>
  <r>
    <m/>
    <n v="441"/>
    <d v="2018-01-14T13:18:59"/>
    <s v="Щебень фр.20-40мм"/>
    <x v="2"/>
    <x v="4"/>
    <s v="ООО&quot;Литком&quot;"/>
    <s v="Ковель"/>
    <m/>
    <m/>
    <m/>
    <s v="СПб"/>
    <s v="          "/>
    <m/>
    <x v="0"/>
    <n v="20.3"/>
    <m/>
    <x v="1"/>
  </r>
  <r>
    <m/>
    <n v="442"/>
    <d v="2018-01-14T13:20:31"/>
    <s v="Щебень фр.20-40мм"/>
    <x v="3"/>
    <x v="5"/>
    <s v="ООО&quot;Литком&quot;"/>
    <s v="Магомедов"/>
    <m/>
    <m/>
    <s v="Поселок Пр"/>
    <m/>
    <s v="          "/>
    <m/>
    <x v="0"/>
    <n v="20.76"/>
    <m/>
    <x v="1"/>
  </r>
  <r>
    <m/>
    <n v="443"/>
    <d v="2018-01-14T13:26:49"/>
    <s v="Щебень фр.20-40мм"/>
    <x v="3"/>
    <x v="6"/>
    <s v="ООО&quot;Литком&quot;"/>
    <s v="Смирнов"/>
    <m/>
    <m/>
    <s v="Поселок Пр"/>
    <m/>
    <s v="          "/>
    <m/>
    <x v="0"/>
    <n v="22.12"/>
    <m/>
    <x v="1"/>
  </r>
  <r>
    <m/>
    <n v="444"/>
    <d v="2018-01-14T13:29:58"/>
    <s v="Щебень фр.20-40мм"/>
    <x v="2"/>
    <x v="7"/>
    <s v="ООО&quot;Литком&quot;"/>
    <s v="Раббимов"/>
    <m/>
    <m/>
    <s v="Поселок Пр"/>
    <m/>
    <s v="          "/>
    <m/>
    <x v="0"/>
    <n v="19.399999999999999"/>
    <m/>
    <x v="1"/>
  </r>
  <r>
    <m/>
    <n v="445"/>
    <d v="2018-01-14T13:32:51"/>
    <s v="Щебень фр.20-40мм"/>
    <x v="3"/>
    <x v="8"/>
    <s v="ООО&quot;Литком&quot;"/>
    <s v="Абазоков"/>
    <m/>
    <m/>
    <m/>
    <s v="СПб"/>
    <s v="          "/>
    <m/>
    <x v="0"/>
    <n v="20.98"/>
    <m/>
    <x v="1"/>
  </r>
  <r>
    <m/>
    <n v="448"/>
    <d v="2018-01-14T13:56:18"/>
    <s v="Щебень фр.20-40мм"/>
    <x v="3"/>
    <x v="9"/>
    <s v="ООО&quot;Литком&quot;"/>
    <s v="Пезуев"/>
    <m/>
    <m/>
    <m/>
    <s v="СПб"/>
    <s v="          "/>
    <m/>
    <x v="0"/>
    <n v="21.3"/>
    <m/>
    <x v="1"/>
  </r>
  <r>
    <m/>
    <n v="480"/>
    <d v="2018-01-15T14:56:04"/>
    <s v="Щебень фр.20-40мм"/>
    <x v="3"/>
    <x v="5"/>
    <s v="ООО&quot;Литком&quot;"/>
    <s v="Магомедов"/>
    <m/>
    <m/>
    <s v="Поселок Пр"/>
    <m/>
    <s v="          "/>
    <m/>
    <x v="0"/>
    <n v="19.52"/>
    <m/>
    <x v="2"/>
  </r>
  <r>
    <m/>
    <n v="500"/>
    <d v="2018-01-15T21:49:50"/>
    <s v="Щебень фр.20-40мм"/>
    <x v="3"/>
    <x v="8"/>
    <s v="ООО&quot;Литком&quot;"/>
    <s v="Абазоков"/>
    <m/>
    <m/>
    <m/>
    <s v="СПб"/>
    <s v="          "/>
    <m/>
    <x v="0"/>
    <n v="19.78"/>
    <m/>
    <x v="1"/>
  </r>
  <r>
    <m/>
    <n v="501"/>
    <d v="2018-01-15T22:12:48"/>
    <s v="Щебень фр.20-40мм"/>
    <x v="3"/>
    <x v="10"/>
    <s v="ООО&quot;Литком&quot;"/>
    <s v="Черкесов"/>
    <m/>
    <m/>
    <m/>
    <s v="СПб"/>
    <s v="          "/>
    <m/>
    <x v="0"/>
    <n v="19.260000000000002"/>
    <m/>
    <x v="1"/>
  </r>
  <r>
    <m/>
    <n v="502"/>
    <d v="2018-01-15T22:14:18"/>
    <s v="Щебень фр.20-40мм"/>
    <x v="3"/>
    <x v="9"/>
    <s v="ООО&quot;Литком&quot;"/>
    <s v="Пезуев С.Ш"/>
    <m/>
    <m/>
    <m/>
    <s v="СПб"/>
    <s v="          "/>
    <m/>
    <x v="0"/>
    <n v="21.3"/>
    <m/>
    <x v="1"/>
  </r>
  <r>
    <m/>
    <n v="533"/>
    <d v="2018-01-16T13:24:26"/>
    <s v="Щебень фр.20-40мм"/>
    <x v="2"/>
    <x v="7"/>
    <s v="ООО&quot;Литком&quot;"/>
    <s v="Раббимов"/>
    <m/>
    <m/>
    <s v="Поселок Пр"/>
    <m/>
    <s v="          "/>
    <m/>
    <x v="0"/>
    <n v="18.14"/>
    <m/>
    <x v="3"/>
  </r>
  <r>
    <m/>
    <n v="546"/>
    <d v="2018-01-16T19:22:44"/>
    <s v="Щебень фр.20-40мм"/>
    <x v="3"/>
    <x v="8"/>
    <s v="ООО&quot;Литком&quot;"/>
    <s v="Абазоков"/>
    <m/>
    <m/>
    <m/>
    <s v="СПб"/>
    <s v="          "/>
    <m/>
    <x v="0"/>
    <n v="19.32"/>
    <m/>
    <x v="3"/>
  </r>
  <r>
    <m/>
    <n v="587"/>
    <d v="2018-01-17T11:06:58"/>
    <s v="Щебень фр.20-40мм"/>
    <x v="3"/>
    <x v="11"/>
    <s v="ООО&quot;Литком&quot;"/>
    <s v="Асельдеров"/>
    <m/>
    <m/>
    <m/>
    <m/>
    <s v="          "/>
    <m/>
    <x v="0"/>
    <n v="19.8"/>
    <m/>
    <x v="0"/>
  </r>
  <r>
    <m/>
    <n v="589"/>
    <d v="2018-01-17T11:17:08"/>
    <s v="Щебень фр.20-40мм"/>
    <x v="3"/>
    <x v="10"/>
    <s v="ООО&quot;Литком&quot;"/>
    <s v="Черкесов"/>
    <m/>
    <m/>
    <m/>
    <s v="СПб"/>
    <s v="          "/>
    <m/>
    <x v="0"/>
    <n v="20.38"/>
    <m/>
    <x v="0"/>
  </r>
  <r>
    <m/>
    <n v="590"/>
    <d v="2018-01-17T11:21:25"/>
    <s v="Щебень фр.20-40мм"/>
    <x v="3"/>
    <x v="6"/>
    <s v="ООО&quot;Литком&quot;"/>
    <s v="Батыров"/>
    <m/>
    <m/>
    <m/>
    <s v="СПб"/>
    <s v="          "/>
    <m/>
    <x v="0"/>
    <n v="20.66"/>
    <m/>
    <x v="0"/>
  </r>
  <r>
    <m/>
    <n v="598"/>
    <d v="2018-01-17T14:58:41"/>
    <s v="Щебень 70-250"/>
    <x v="1"/>
    <x v="12"/>
    <s v="ООО&quot;Литком&quot;"/>
    <s v="Уторов"/>
    <m/>
    <m/>
    <m/>
    <s v="СПб"/>
    <s v="          "/>
    <m/>
    <x v="0"/>
    <n v="22.16"/>
    <m/>
    <x v="0"/>
  </r>
  <r>
    <m/>
    <n v="599"/>
    <d v="2018-01-17T15:01:20"/>
    <s v="Щебень фр.20-40мм"/>
    <x v="3"/>
    <x v="5"/>
    <s v="ООО&quot;Литком&quot;"/>
    <s v="Тукаев"/>
    <m/>
    <m/>
    <m/>
    <s v="СПб"/>
    <s v="          "/>
    <m/>
    <x v="0"/>
    <n v="21.08"/>
    <m/>
    <x v="0"/>
  </r>
  <r>
    <m/>
    <n v="593"/>
    <d v="2018-01-17T15:06:10"/>
    <s v="Щебень фр.20-40мм"/>
    <x v="2"/>
    <x v="7"/>
    <s v="ООО&quot;Литком&quot;"/>
    <s v="Раббиман"/>
    <m/>
    <m/>
    <m/>
    <s v="СПб"/>
    <s v="          "/>
    <m/>
    <x v="0"/>
    <n v="18.12"/>
    <m/>
    <x v="0"/>
  </r>
  <r>
    <m/>
    <n v="601"/>
    <d v="2018-01-17T15:11:45"/>
    <s v="Щебень фр.20-40мм"/>
    <x v="3"/>
    <x v="9"/>
    <s v="ООО&quot;Литком&quot;"/>
    <s v="Пезуев"/>
    <m/>
    <m/>
    <m/>
    <s v="СПб"/>
    <s v="          "/>
    <m/>
    <x v="0"/>
    <n v="20.420000000000002"/>
    <m/>
    <x v="0"/>
  </r>
  <r>
    <m/>
    <n v="629"/>
    <d v="2018-01-18T01:16:14"/>
    <s v="Щебень 70-250"/>
    <x v="1"/>
    <x v="12"/>
    <s v="ООО&quot;Литком&quot;"/>
    <s v="Уторов"/>
    <m/>
    <m/>
    <m/>
    <s v="СПб"/>
    <s v="          "/>
    <m/>
    <x v="0"/>
    <n v="22.14"/>
    <m/>
    <x v="3"/>
  </r>
  <r>
    <m/>
    <n v="678"/>
    <d v="2018-01-18T13:50:12"/>
    <s v="Щебень фр.20-40мм"/>
    <x v="2"/>
    <x v="2"/>
    <s v="ООО&quot;Литком&quot;"/>
    <s v="Мехед"/>
    <m/>
    <m/>
    <s v="Поселок Пр"/>
    <m/>
    <s v="          "/>
    <m/>
    <x v="0"/>
    <n v="21.98"/>
    <m/>
    <x v="1"/>
  </r>
  <r>
    <m/>
    <n v="689"/>
    <d v="2018-01-18T15:58:53"/>
    <s v="Щебень фр.20-40мм"/>
    <x v="3"/>
    <x v="9"/>
    <s v="ООО&quot;Литком&quot;"/>
    <s v="Пезуев А.С"/>
    <m/>
    <m/>
    <m/>
    <s v="СПб"/>
    <s v="          "/>
    <m/>
    <x v="0"/>
    <n v="21.44"/>
    <m/>
    <x v="1"/>
  </r>
  <r>
    <m/>
    <n v="699"/>
    <d v="2018-01-18T18:40:53"/>
    <s v="Щебень фр.20-40мм"/>
    <x v="3"/>
    <x v="6"/>
    <s v="ООО&quot;Литком&quot;"/>
    <s v="Смирнов"/>
    <m/>
    <m/>
    <s v="Поселок Пр"/>
    <m/>
    <s v="          "/>
    <m/>
    <x v="0"/>
    <n v="21.88"/>
    <m/>
    <x v="1"/>
  </r>
  <r>
    <m/>
    <n v="715"/>
    <d v="2018-01-18T22:46:38"/>
    <s v="Щебень фр.20-40мм"/>
    <x v="2"/>
    <x v="2"/>
    <s v="ООО&quot;Литком&quot;"/>
    <s v="Мехед"/>
    <m/>
    <m/>
    <m/>
    <s v="СПб"/>
    <s v="          "/>
    <m/>
    <x v="0"/>
    <n v="21"/>
    <m/>
    <x v="0"/>
  </r>
  <r>
    <m/>
    <n v="716"/>
    <d v="2018-01-18T22:50:07"/>
    <s v="Щебень фр.20-40мм"/>
    <x v="3"/>
    <x v="11"/>
    <s v="ООО&quot;Литком&quot;"/>
    <s v="Асельдеров"/>
    <m/>
    <m/>
    <m/>
    <s v="СПб"/>
    <s v="          "/>
    <m/>
    <x v="0"/>
    <n v="19.98"/>
    <m/>
    <x v="0"/>
  </r>
  <r>
    <m/>
    <n v="724"/>
    <d v="2018-01-18T23:47:25"/>
    <s v="Щебень фр.20-40мм"/>
    <x v="2"/>
    <x v="7"/>
    <s v="ООО&quot;Литком&quot;"/>
    <s v="Раббиман"/>
    <m/>
    <m/>
    <m/>
    <s v="СПб"/>
    <s v="          "/>
    <m/>
    <x v="0"/>
    <n v="18.399999999999999"/>
    <m/>
    <x v="0"/>
  </r>
  <r>
    <m/>
    <n v="737"/>
    <d v="2018-01-19T04:43:07"/>
    <s v="Щебень фр.20-40мм"/>
    <x v="3"/>
    <x v="8"/>
    <s v="ООО&quot;Литком&quot;"/>
    <s v="Абазоков"/>
    <m/>
    <m/>
    <m/>
    <s v="СПб"/>
    <s v="          "/>
    <m/>
    <x v="0"/>
    <n v="23.06"/>
    <m/>
    <x v="0"/>
  </r>
  <r>
    <m/>
    <n v="738"/>
    <d v="2018-01-19T04:53:33"/>
    <s v="Щебень фр.20-40мм"/>
    <x v="2"/>
    <x v="4"/>
    <s v="ООО&quot;Литком&quot;"/>
    <s v="Ковель"/>
    <m/>
    <m/>
    <m/>
    <s v="СПб"/>
    <s v="          "/>
    <m/>
    <x v="0"/>
    <n v="21.42"/>
    <m/>
    <x v="0"/>
  </r>
  <r>
    <m/>
    <n v="764"/>
    <d v="2018-01-19T13:24:56"/>
    <s v="Щебень фр.20-40мм"/>
    <x v="3"/>
    <x v="6"/>
    <s v="ООО&quot;Литком&quot;"/>
    <s v="Смирнов"/>
    <m/>
    <m/>
    <s v="Поселок Пр"/>
    <m/>
    <s v="          "/>
    <m/>
    <x v="0"/>
    <n v="24"/>
    <m/>
    <x v="4"/>
  </r>
  <r>
    <m/>
    <n v="774"/>
    <d v="2018-01-19T14:30:14"/>
    <s v="Щебень фр.20-40мм"/>
    <x v="3"/>
    <x v="9"/>
    <s v="ООО&quot;Литком&quot;"/>
    <s v="Пезуев"/>
    <m/>
    <m/>
    <m/>
    <s v="СПб"/>
    <s v="          "/>
    <m/>
    <x v="0"/>
    <n v="22.4"/>
    <m/>
    <x v="4"/>
  </r>
  <r>
    <m/>
    <n v="801"/>
    <d v="2018-01-19T23:47:44"/>
    <s v="Смесь 0-80мм"/>
    <x v="0"/>
    <x v="13"/>
    <s v="ООО&quot;Литком&quot;"/>
    <s v="Александро"/>
    <m/>
    <m/>
    <s v="Поселок Пр"/>
    <m/>
    <s v="          "/>
    <m/>
    <x v="0"/>
    <n v="21.9"/>
    <m/>
    <x v="1"/>
  </r>
  <r>
    <m/>
    <n v="802"/>
    <d v="2018-01-19T23:49:48"/>
    <s v="Смесь 0-80мм"/>
    <x v="1"/>
    <x v="1"/>
    <s v="ООО&quot;Литком&quot;"/>
    <s v="Серов"/>
    <m/>
    <m/>
    <m/>
    <s v="СПб"/>
    <s v="          "/>
    <m/>
    <x v="0"/>
    <n v="21.95"/>
    <m/>
    <x v="1"/>
  </r>
  <r>
    <m/>
    <n v="806"/>
    <d v="2018-01-20T03:01:40"/>
    <s v="Смесь 0-80мм"/>
    <x v="0"/>
    <x v="0"/>
    <s v="ООО&quot;Литком&quot;"/>
    <s v="Гончаров"/>
    <m/>
    <m/>
    <m/>
    <s v="СПб"/>
    <s v="          "/>
    <m/>
    <x v="0"/>
    <n v="21.75"/>
    <m/>
    <x v="1"/>
  </r>
  <r>
    <m/>
    <n v="828"/>
    <d v="2018-01-20T18:54:04"/>
    <s v="Смесь 0-80мм"/>
    <x v="0"/>
    <x v="0"/>
    <s v="ООО&quot;Литком&quot;"/>
    <s v="Гончаров"/>
    <m/>
    <m/>
    <m/>
    <s v="СПб"/>
    <s v="          "/>
    <m/>
    <x v="0"/>
    <n v="20"/>
    <m/>
    <x v="3"/>
  </r>
  <r>
    <m/>
    <n v="834"/>
    <d v="2018-01-20T23:21:30"/>
    <s v="Смесь 0-80мм"/>
    <x v="1"/>
    <x v="1"/>
    <s v="ООО&quot;Литком&quot;"/>
    <s v="Серов"/>
    <m/>
    <m/>
    <m/>
    <s v="СПб"/>
    <s v="          "/>
    <m/>
    <x v="0"/>
    <n v="21.44"/>
    <m/>
    <x v="1"/>
  </r>
  <r>
    <m/>
    <n v="835"/>
    <d v="2018-01-20T23:34:03"/>
    <s v="Смесь 0-80мм"/>
    <x v="0"/>
    <x v="13"/>
    <s v="ООО&quot;Литком&quot;"/>
    <s v="Александро"/>
    <m/>
    <m/>
    <s v="Поселок Пр"/>
    <m/>
    <s v="          "/>
    <m/>
    <x v="0"/>
    <n v="21.02"/>
    <m/>
    <x v="1"/>
  </r>
  <r>
    <m/>
    <n v="867"/>
    <d v="2018-01-21T20:39:51"/>
    <s v="Смесь 0-80мм"/>
    <x v="0"/>
    <x v="13"/>
    <s v="ООО&quot;Литком&quot;"/>
    <s v="Романюк"/>
    <m/>
    <m/>
    <s v="Поселок Пр"/>
    <m/>
    <s v="          "/>
    <m/>
    <x v="0"/>
    <n v="21.38"/>
    <m/>
    <x v="3"/>
  </r>
  <r>
    <m/>
    <n v="868"/>
    <d v="2018-01-21T20:42:58"/>
    <s v="Смесь 0-80мм"/>
    <x v="1"/>
    <x v="1"/>
    <s v="ООО&quot;Литком&quot;"/>
    <s v="Хасанов"/>
    <m/>
    <m/>
    <m/>
    <s v="СПб"/>
    <s v="          "/>
    <m/>
    <x v="0"/>
    <n v="22.9"/>
    <m/>
    <x v="3"/>
  </r>
  <r>
    <m/>
    <n v="878"/>
    <d v="2018-01-22T08:42:48"/>
    <s v="Смесь 0-80мм"/>
    <x v="0"/>
    <x v="0"/>
    <s v="ООО&quot;Литком&quot;"/>
    <s v="Бахтин"/>
    <m/>
    <m/>
    <m/>
    <s v="СПб"/>
    <s v="          "/>
    <m/>
    <x v="0"/>
    <n v="22.14"/>
    <m/>
    <x v="1"/>
  </r>
  <r>
    <m/>
    <n v="913"/>
    <d v="2018-01-23T01:53:22"/>
    <s v="Смесь 0-80мм"/>
    <x v="1"/>
    <x v="12"/>
    <s v="ООО&quot;Литком&quot;"/>
    <s v="Уторов"/>
    <m/>
    <m/>
    <m/>
    <s v="СПб"/>
    <s v="          "/>
    <m/>
    <x v="0"/>
    <n v="22.9"/>
    <m/>
    <x v="0"/>
  </r>
  <r>
    <m/>
    <n v="914"/>
    <d v="2018-01-23T02:27:53"/>
    <s v="Смесь 0-80мм"/>
    <x v="1"/>
    <x v="1"/>
    <s v="ООО&quot;Литком&quot;"/>
    <s v="Хасанов"/>
    <m/>
    <m/>
    <m/>
    <s v="СПб"/>
    <s v="          "/>
    <m/>
    <x v="0"/>
    <n v="23.12"/>
    <m/>
    <x v="0"/>
  </r>
  <r>
    <m/>
    <n v="915"/>
    <d v="2018-01-23T02:41:46"/>
    <s v="Смесь 0-80мм"/>
    <x v="0"/>
    <x v="13"/>
    <s v="ООО&quot;Литком&quot;"/>
    <s v="Романюк"/>
    <m/>
    <m/>
    <m/>
    <s v="СПб"/>
    <s v="          "/>
    <m/>
    <x v="0"/>
    <n v="20.76"/>
    <m/>
    <x v="0"/>
  </r>
  <r>
    <m/>
    <n v="925"/>
    <d v="2018-01-23T11:17:48"/>
    <s v="Щебень фр.20-40мм"/>
    <x v="3"/>
    <x v="11"/>
    <s v="ООО&quot;Литком&quot;"/>
    <s v="Асельдеров"/>
    <m/>
    <m/>
    <m/>
    <m/>
    <s v="          "/>
    <m/>
    <x v="0"/>
    <n v="21.6"/>
    <m/>
    <x v="1"/>
  </r>
  <r>
    <m/>
    <n v="927"/>
    <d v="2018-01-23T11:28:48"/>
    <s v="Щебень фр.20-40мм"/>
    <x v="2"/>
    <x v="2"/>
    <s v="ООО&quot;Литком&quot;"/>
    <s v="Мехед"/>
    <m/>
    <m/>
    <m/>
    <s v="СПб"/>
    <s v="          "/>
    <m/>
    <x v="0"/>
    <n v="19.239999999999998"/>
    <m/>
    <x v="1"/>
  </r>
  <r>
    <m/>
    <n v="930"/>
    <d v="2018-01-23T11:57:02"/>
    <s v="Щебень фр.20-40мм"/>
    <x v="3"/>
    <x v="10"/>
    <s v="ООО&quot;Литком&quot;"/>
    <s v="Черкесов"/>
    <m/>
    <m/>
    <m/>
    <s v="СПб"/>
    <s v="          "/>
    <m/>
    <x v="0"/>
    <n v="20.399999999999999"/>
    <m/>
    <x v="1"/>
  </r>
  <r>
    <m/>
    <n v="934"/>
    <d v="2018-01-23T13:36:37"/>
    <s v="Щебень фр.20-40мм"/>
    <x v="2"/>
    <x v="4"/>
    <s v="ООО&quot;Литком&quot;"/>
    <s v="Ковель"/>
    <m/>
    <m/>
    <m/>
    <s v="СПб"/>
    <s v="          "/>
    <m/>
    <x v="0"/>
    <n v="20"/>
    <m/>
    <x v="1"/>
  </r>
  <r>
    <m/>
    <n v="935"/>
    <d v="2018-01-23T14:24:35"/>
    <s v="Щебень фр.20-40мм"/>
    <x v="3"/>
    <x v="9"/>
    <s v="ООО&quot;Литком&quot;"/>
    <s v="Пезуев"/>
    <m/>
    <m/>
    <m/>
    <s v="СПб"/>
    <s v="          "/>
    <m/>
    <x v="0"/>
    <n v="21.18"/>
    <m/>
    <x v="1"/>
  </r>
  <r>
    <m/>
    <n v="942"/>
    <d v="2018-01-23T15:32:27"/>
    <s v="Щебень фр.20-40мм"/>
    <x v="2"/>
    <x v="7"/>
    <s v="ООО&quot;Литком&quot;"/>
    <s v="Раббимов"/>
    <m/>
    <m/>
    <s v="Поселок Пр"/>
    <m/>
    <s v="          "/>
    <m/>
    <x v="0"/>
    <n v="19.84"/>
    <m/>
    <x v="1"/>
  </r>
  <r>
    <m/>
    <n v="948"/>
    <d v="2018-01-23T18:55:27"/>
    <s v="Смесь 0-80мм"/>
    <x v="1"/>
    <x v="12"/>
    <s v="ООО&quot;Литком&quot;"/>
    <s v="Уторов"/>
    <m/>
    <m/>
    <m/>
    <s v="СПб"/>
    <s v="          "/>
    <m/>
    <x v="0"/>
    <n v="21.6"/>
    <m/>
    <x v="1"/>
  </r>
  <r>
    <m/>
    <n v="969"/>
    <d v="2018-01-24T13:10:11"/>
    <s v="Смесь 0-80мм"/>
    <x v="1"/>
    <x v="12"/>
    <s v="ООО&quot;Литком&quot;"/>
    <s v="Уторов"/>
    <m/>
    <m/>
    <m/>
    <s v="СПб"/>
    <s v="          "/>
    <m/>
    <x v="0"/>
    <n v="23.26"/>
    <m/>
    <x v="3"/>
  </r>
  <r>
    <m/>
    <n v="973"/>
    <d v="2018-01-24T14:34:22"/>
    <s v="Смесь 0-80мм"/>
    <x v="0"/>
    <x v="13"/>
    <s v="ООО&quot;Литком&quot;"/>
    <s v="Александро"/>
    <m/>
    <m/>
    <s v="Поселок Пр"/>
    <m/>
    <s v="          "/>
    <m/>
    <x v="0"/>
    <n v="22.84"/>
    <m/>
    <x v="3"/>
  </r>
  <r>
    <m/>
    <n v="979"/>
    <d v="2018-01-24T15:05:34"/>
    <s v="Смесь 0-80мм"/>
    <x v="1"/>
    <x v="1"/>
    <s v="ООО&quot;Литком&quot;"/>
    <s v="Серов"/>
    <m/>
    <m/>
    <m/>
    <s v="СПб"/>
    <s v="          "/>
    <m/>
    <x v="0"/>
    <n v="23.7"/>
    <m/>
    <x v="3"/>
  </r>
  <r>
    <m/>
    <n v="988"/>
    <d v="2018-01-24T16:26:21"/>
    <s v="Смесь 0-80мм"/>
    <x v="0"/>
    <x v="0"/>
    <s v="ООО&quot;Литком&quot;"/>
    <s v="Романович"/>
    <m/>
    <m/>
    <m/>
    <s v="СПб"/>
    <s v="          "/>
    <m/>
    <x v="0"/>
    <n v="21.36"/>
    <m/>
    <x v="3"/>
  </r>
  <r>
    <m/>
    <n v="990"/>
    <d v="2018-01-24T21:25:42"/>
    <s v="Смесь 0-80мм"/>
    <x v="1"/>
    <x v="12"/>
    <s v="ООО&quot;Литком&quot;"/>
    <s v="Уторов"/>
    <m/>
    <m/>
    <m/>
    <s v="СПб"/>
    <s v="          "/>
    <m/>
    <x v="0"/>
    <n v="22.3"/>
    <m/>
    <x v="1"/>
  </r>
  <r>
    <m/>
    <n v="999"/>
    <d v="2018-01-25T06:00:43"/>
    <s v="Смесь 0-80мм"/>
    <x v="1"/>
    <x v="1"/>
    <s v="ООО&quot;Литком&quot;"/>
    <s v="Серов"/>
    <m/>
    <m/>
    <m/>
    <s v="СПб"/>
    <s v="          "/>
    <m/>
    <x v="0"/>
    <n v="21.88"/>
    <m/>
    <x v="1"/>
  </r>
  <r>
    <m/>
    <n v="1009"/>
    <d v="2018-01-25T13:26:36"/>
    <s v="Щебень фр.20-40мм"/>
    <x v="3"/>
    <x v="8"/>
    <s v="ООО&quot;Литком&quot;"/>
    <s v="Абазоков"/>
    <m/>
    <m/>
    <m/>
    <s v="СПб"/>
    <s v="          "/>
    <m/>
    <x v="0"/>
    <n v="20.88"/>
    <m/>
    <x v="0"/>
  </r>
  <r>
    <m/>
    <n v="1010"/>
    <d v="2018-01-25T13:29:35"/>
    <s v="Щебень фр.20-40мм"/>
    <x v="2"/>
    <x v="4"/>
    <s v="ООО&quot;Литком&quot;"/>
    <s v="Ковель"/>
    <m/>
    <m/>
    <m/>
    <s v="СПб"/>
    <s v="          "/>
    <m/>
    <x v="0"/>
    <n v="20.88"/>
    <m/>
    <x v="0"/>
  </r>
  <r>
    <m/>
    <n v="1011"/>
    <d v="2018-01-25T13:36:18"/>
    <s v="Щебень фр.20-40мм"/>
    <x v="3"/>
    <x v="11"/>
    <s v="ООО&quot;Литком&quot;"/>
    <s v="Асельдеров"/>
    <m/>
    <m/>
    <m/>
    <s v="СПб"/>
    <s v="          "/>
    <m/>
    <x v="0"/>
    <n v="20.8"/>
    <m/>
    <x v="0"/>
  </r>
  <r>
    <m/>
    <n v="1012"/>
    <d v="2018-01-25T13:45:06"/>
    <s v="Щебень фр.20-40мм"/>
    <x v="3"/>
    <x v="10"/>
    <s v="ООО&quot;Литком&quot;"/>
    <s v="Черкесов"/>
    <m/>
    <m/>
    <m/>
    <s v="СПб"/>
    <s v="          "/>
    <m/>
    <x v="0"/>
    <n v="19.62"/>
    <m/>
    <x v="0"/>
  </r>
  <r>
    <m/>
    <n v="1013"/>
    <d v="2018-01-25T13:47:40"/>
    <s v="Щебень фр.20-40мм"/>
    <x v="3"/>
    <x v="9"/>
    <s v="ООО&quot;Литком&quot;"/>
    <s v="Пезуев"/>
    <m/>
    <m/>
    <m/>
    <s v="СПб"/>
    <s v="          "/>
    <m/>
    <x v="0"/>
    <n v="19.579999999999998"/>
    <m/>
    <x v="0"/>
  </r>
  <r>
    <m/>
    <n v="1019"/>
    <d v="2018-01-25T14:46:17"/>
    <s v="Щебень фр.20-40мм"/>
    <x v="4"/>
    <x v="14"/>
    <s v="ООО&quot;Литком&quot;"/>
    <s v="Сизов"/>
    <m/>
    <m/>
    <m/>
    <s v="СПб"/>
    <s v="          "/>
    <m/>
    <x v="0"/>
    <n v="20.68"/>
    <m/>
    <x v="0"/>
  </r>
  <r>
    <m/>
    <n v="1034"/>
    <d v="2018-01-25T20:34:10"/>
    <s v="Щебень фр.20-40мм"/>
    <x v="2"/>
    <x v="7"/>
    <s v="ООО&quot;Литком&quot;"/>
    <s v="Раббимов"/>
    <m/>
    <m/>
    <m/>
    <s v="СПб"/>
    <s v="          "/>
    <m/>
    <x v="0"/>
    <n v="19.28"/>
    <m/>
    <x v="3"/>
  </r>
  <r>
    <m/>
    <n v="1059"/>
    <d v="2018-01-26T11:14:37"/>
    <s v="Щебень фр.20-40мм"/>
    <x v="3"/>
    <x v="11"/>
    <s v="ООО&quot;Литком&quot;"/>
    <s v="Асельдеров"/>
    <m/>
    <m/>
    <m/>
    <m/>
    <s v="          "/>
    <m/>
    <x v="0"/>
    <n v="14.32"/>
    <m/>
    <x v="1"/>
  </r>
  <r>
    <m/>
    <n v="1060"/>
    <d v="2018-01-26T11:36:22"/>
    <s v="Щебень фр.20-40мм"/>
    <x v="3"/>
    <x v="6"/>
    <s v="ООО&quot;Литком&quot;"/>
    <s v="Батыров"/>
    <m/>
    <m/>
    <m/>
    <s v="СПб"/>
    <s v="          "/>
    <m/>
    <x v="0"/>
    <n v="19.7"/>
    <m/>
    <x v="1"/>
  </r>
  <r>
    <m/>
    <n v="1061"/>
    <d v="2018-01-26T11:53:28"/>
    <s v="Щебень фр.20-40мм"/>
    <x v="3"/>
    <x v="9"/>
    <s v="ООО&quot;Литком&quot;"/>
    <s v="Пезуев"/>
    <m/>
    <m/>
    <m/>
    <s v="СПб"/>
    <s v="          "/>
    <m/>
    <x v="0"/>
    <n v="19.34"/>
    <m/>
    <x v="1"/>
  </r>
  <r>
    <m/>
    <n v="1067"/>
    <d v="2018-01-26T13:26:04"/>
    <s v="Щебень фр.20-40мм"/>
    <x v="3"/>
    <x v="5"/>
    <s v="ООО&quot;Литком&quot;"/>
    <s v="Тукаев"/>
    <m/>
    <m/>
    <m/>
    <s v="СПб"/>
    <s v="          "/>
    <m/>
    <x v="0"/>
    <n v="19.5"/>
    <m/>
    <x v="1"/>
  </r>
  <r>
    <m/>
    <n v="1068"/>
    <d v="2018-01-26T13:28:51"/>
    <s v="Щебень фр.20-40мм"/>
    <x v="2"/>
    <x v="4"/>
    <s v="ООО&quot;Литком&quot;"/>
    <s v="Ковель"/>
    <m/>
    <m/>
    <m/>
    <s v="СПб"/>
    <s v="          "/>
    <m/>
    <x v="0"/>
    <n v="18.940000000000001"/>
    <m/>
    <x v="1"/>
  </r>
  <r>
    <m/>
    <n v="1069"/>
    <d v="2018-01-26T13:32:05"/>
    <s v="Щебень фр.20-40мм"/>
    <x v="2"/>
    <x v="15"/>
    <s v="ООО&quot;Литком&quot;"/>
    <s v="Межгихов"/>
    <m/>
    <m/>
    <s v="Поселок Пр"/>
    <m/>
    <s v="          "/>
    <m/>
    <x v="0"/>
    <n v="20.059999999999999"/>
    <m/>
    <x v="1"/>
  </r>
  <r>
    <m/>
    <n v="1070"/>
    <d v="2018-01-26T13:48:07"/>
    <s v="Щебень фр.20-40мм"/>
    <x v="4"/>
    <x v="14"/>
    <s v="ООО&quot;Литком&quot;"/>
    <s v="Сизов"/>
    <m/>
    <m/>
    <m/>
    <s v="СПб"/>
    <s v="          "/>
    <m/>
    <x v="0"/>
    <n v="19.54"/>
    <m/>
    <x v="1"/>
  </r>
  <r>
    <m/>
    <n v="1071"/>
    <d v="2018-01-26T14:52:55"/>
    <s v="Щебень фр.20-40мм"/>
    <x v="2"/>
    <x v="7"/>
    <s v="ООО&quot;Литком&quot;"/>
    <s v="Раббимов"/>
    <m/>
    <m/>
    <s v="Поселок Пр"/>
    <m/>
    <s v="          "/>
    <m/>
    <x v="0"/>
    <n v="18.260000000000002"/>
    <m/>
    <x v="1"/>
  </r>
  <r>
    <m/>
    <n v="1072"/>
    <d v="2018-01-26T14:54:34"/>
    <s v="Щебень фр.20-40мм"/>
    <x v="3"/>
    <x v="8"/>
    <s v="ООО&quot;Литком&quot;"/>
    <s v="Абазоков"/>
    <m/>
    <m/>
    <m/>
    <s v="СПб"/>
    <s v="          "/>
    <m/>
    <x v="0"/>
    <n v="20.16"/>
    <m/>
    <x v="1"/>
  </r>
  <r>
    <m/>
    <n v="1077"/>
    <d v="2018-01-26T16:21:21"/>
    <s v="Смесь 0-80мм"/>
    <x v="1"/>
    <x v="1"/>
    <s v="ООО&quot;Литком&quot;"/>
    <s v="Хасанов"/>
    <m/>
    <m/>
    <m/>
    <s v="СПб"/>
    <s v="          "/>
    <m/>
    <x v="0"/>
    <n v="23.4"/>
    <m/>
    <x v="1"/>
  </r>
  <r>
    <m/>
    <n v="1078"/>
    <d v="2018-01-26T16:37:45"/>
    <s v="Смесь 0-80мм"/>
    <x v="0"/>
    <x v="13"/>
    <s v="ООО&quot;Литком&quot;"/>
    <s v="Романюк"/>
    <m/>
    <m/>
    <m/>
    <s v="СПб"/>
    <s v="          "/>
    <m/>
    <x v="0"/>
    <n v="22.44"/>
    <m/>
    <x v="1"/>
  </r>
  <r>
    <m/>
    <n v="1082"/>
    <d v="2018-01-26T17:57:45"/>
    <s v="Смесь 0-80мм"/>
    <x v="0"/>
    <x v="0"/>
    <s v="ООО&quot;Литком&quot;"/>
    <s v="Бахтин"/>
    <m/>
    <m/>
    <m/>
    <s v="СПб"/>
    <s v="          "/>
    <m/>
    <x v="0"/>
    <n v="20.18"/>
    <m/>
    <x v="1"/>
  </r>
  <r>
    <m/>
    <n v="1095"/>
    <d v="2018-01-27T09:14:08"/>
    <s v="Щебень фр.20-40мм"/>
    <x v="4"/>
    <x v="14"/>
    <s v="ООО&quot;Литком&quot;"/>
    <s v="Сизов"/>
    <m/>
    <m/>
    <m/>
    <s v="СПб"/>
    <s v="          "/>
    <m/>
    <x v="0"/>
    <n v="19.059999999999999"/>
    <m/>
    <x v="4"/>
  </r>
  <r>
    <m/>
    <n v="1097"/>
    <d v="2018-01-27T10:28:12"/>
    <s v="Щебень фр.20-40мм"/>
    <x v="2"/>
    <x v="2"/>
    <s v="ООО&quot;Литком&quot;"/>
    <s v="Мехед"/>
    <m/>
    <m/>
    <m/>
    <s v="СПб"/>
    <s v="          "/>
    <m/>
    <x v="0"/>
    <n v="19.440000000000001"/>
    <m/>
    <x v="4"/>
  </r>
  <r>
    <m/>
    <n v="1098"/>
    <d v="2018-01-27T11:41:59"/>
    <s v="Щебень фр.20-40мм"/>
    <x v="3"/>
    <x v="6"/>
    <s v="ООО&quot;Литком&quot;"/>
    <s v="Батыров"/>
    <m/>
    <m/>
    <m/>
    <s v="СПб"/>
    <s v="          "/>
    <m/>
    <x v="0"/>
    <n v="19.7"/>
    <m/>
    <x v="4"/>
  </r>
  <r>
    <m/>
    <n v="1099"/>
    <d v="2018-01-27T13:35:54"/>
    <s v="Щебень фр.20-40мм"/>
    <x v="3"/>
    <x v="5"/>
    <s v="ООО&quot;Литком&quot;"/>
    <s v="Тукаев"/>
    <m/>
    <m/>
    <m/>
    <s v="СПб"/>
    <s v="          "/>
    <m/>
    <x v="0"/>
    <n v="19.36"/>
    <m/>
    <x v="4"/>
  </r>
  <r>
    <m/>
    <n v="1100"/>
    <d v="2018-01-27T13:37:33"/>
    <s v="Щебень фр.20-40мм"/>
    <x v="3"/>
    <x v="10"/>
    <s v="ООО&quot;Литком&quot;"/>
    <s v="Черкесов"/>
    <m/>
    <m/>
    <m/>
    <s v="СПб"/>
    <s v="          "/>
    <m/>
    <x v="0"/>
    <n v="19.38"/>
    <m/>
    <x v="4"/>
  </r>
  <r>
    <m/>
    <n v="1101"/>
    <d v="2018-01-27T13:39:01"/>
    <s v="Щебень фр.20-40мм"/>
    <x v="3"/>
    <x v="9"/>
    <s v="ООО&quot;Литком&quot;"/>
    <s v="Пезуев"/>
    <m/>
    <m/>
    <s v="Поселок Пр"/>
    <s v="СПб"/>
    <s v="          "/>
    <m/>
    <x v="0"/>
    <n v="20.02"/>
    <m/>
    <x v="4"/>
  </r>
  <r>
    <m/>
    <n v="1104"/>
    <d v="2018-01-27T13:48:16"/>
    <s v="Щебень фр.20-40мм"/>
    <x v="2"/>
    <x v="7"/>
    <s v="ООО&quot;Литком&quot;"/>
    <s v="Раббиман"/>
    <m/>
    <m/>
    <m/>
    <s v="СПб"/>
    <s v="          "/>
    <m/>
    <x v="0"/>
    <n v="18.28"/>
    <m/>
    <x v="4"/>
  </r>
  <r>
    <m/>
    <n v="1108"/>
    <d v="2018-01-27T14:10:03"/>
    <s v="Щебень фр.20-40мм"/>
    <x v="3"/>
    <x v="8"/>
    <s v="ООО&quot;Литком&quot;"/>
    <s v="Абазоков"/>
    <m/>
    <m/>
    <m/>
    <s v="СПб"/>
    <s v="          "/>
    <m/>
    <x v="0"/>
    <n v="20.239999999999998"/>
    <m/>
    <x v="4"/>
  </r>
  <r>
    <m/>
    <n v="1109"/>
    <d v="2018-01-27T14:12:36"/>
    <s v="Щебень фр.20-40мм"/>
    <x v="2"/>
    <x v="15"/>
    <s v="ООО&quot;Литком&quot;"/>
    <s v="Межгихов"/>
    <m/>
    <m/>
    <s v="Поселок Пр"/>
    <m/>
    <s v="          "/>
    <m/>
    <x v="0"/>
    <n v="20.48"/>
    <m/>
    <x v="4"/>
  </r>
  <r>
    <m/>
    <n v="1110"/>
    <d v="2018-01-27T14:15:06"/>
    <s v="Щебень фр.20-40мм"/>
    <x v="2"/>
    <x v="4"/>
    <s v="ООО&quot;Литком&quot;"/>
    <s v="Ковель"/>
    <m/>
    <m/>
    <m/>
    <s v="СПб"/>
    <s v="          "/>
    <m/>
    <x v="0"/>
    <n v="18.28"/>
    <m/>
    <x v="4"/>
  </r>
  <r>
    <m/>
    <n v="1151"/>
    <d v="2018-01-29T11:41:32"/>
    <s v="Щебень фр.20-40мм"/>
    <x v="2"/>
    <x v="15"/>
    <s v="ООО&quot;Литком&quot;"/>
    <s v="Межгихов"/>
    <m/>
    <m/>
    <m/>
    <s v="СПб"/>
    <s v="          "/>
    <m/>
    <x v="0"/>
    <n v="20.260000000000002"/>
    <m/>
    <x v="0"/>
  </r>
  <r>
    <m/>
    <n v="1152"/>
    <d v="2018-01-29T11:42:45"/>
    <s v="Щебень фр.20-40мм"/>
    <x v="3"/>
    <x v="8"/>
    <s v="ООО&quot;Литком&quot;"/>
    <s v="Абазоков"/>
    <m/>
    <m/>
    <m/>
    <s v="СПб"/>
    <s v="          "/>
    <m/>
    <x v="0"/>
    <n v="18.260000000000002"/>
    <m/>
    <x v="0"/>
  </r>
  <r>
    <m/>
    <n v="1153"/>
    <d v="2018-01-29T13:01:04"/>
    <s v="Щебень фр.20-40мм"/>
    <x v="3"/>
    <x v="11"/>
    <s v="ООО&quot;Литком&quot;"/>
    <s v="Асельдеров"/>
    <m/>
    <m/>
    <m/>
    <m/>
    <s v="          "/>
    <m/>
    <x v="0"/>
    <n v="13.56"/>
    <m/>
    <x v="0"/>
  </r>
  <r>
    <m/>
    <n v="1154"/>
    <d v="2018-01-29T13:11:47"/>
    <s v="Щебень фр.20-40мм"/>
    <x v="3"/>
    <x v="9"/>
    <s v="ООО&quot;Литком&quot;"/>
    <s v="Пезуев"/>
    <m/>
    <m/>
    <m/>
    <s v="СПб"/>
    <s v="          "/>
    <m/>
    <x v="0"/>
    <n v="18.64"/>
    <m/>
    <x v="0"/>
  </r>
  <r>
    <m/>
    <n v="1155"/>
    <d v="2018-01-29T13:13:55"/>
    <s v="Щебень фр.20-40мм"/>
    <x v="3"/>
    <x v="6"/>
    <s v="ООО&quot;Литком&quot;"/>
    <s v="Смирнов"/>
    <m/>
    <m/>
    <m/>
    <s v="СПб"/>
    <s v="          "/>
    <m/>
    <x v="0"/>
    <n v="18.54"/>
    <m/>
    <x v="0"/>
  </r>
  <r>
    <m/>
    <n v="1156"/>
    <d v="2018-01-29T13:16:13"/>
    <s v="Щебень фр.20-40мм"/>
    <x v="3"/>
    <x v="10"/>
    <s v="ООО&quot;Литком&quot;"/>
    <s v="Черкесов"/>
    <m/>
    <m/>
    <m/>
    <s v="СПб"/>
    <s v="          "/>
    <m/>
    <x v="0"/>
    <n v="17.7"/>
    <m/>
    <x v="0"/>
  </r>
  <r>
    <m/>
    <n v="1157"/>
    <d v="2018-01-29T13:18:23"/>
    <s v="Щебень фр.20-40мм"/>
    <x v="3"/>
    <x v="5"/>
    <s v="ООО&quot;Литком&quot;"/>
    <s v="Магомедов"/>
    <m/>
    <m/>
    <m/>
    <s v="СПб"/>
    <s v="          "/>
    <m/>
    <x v="0"/>
    <n v="18.3"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H26" firstHeaderRow="1" firstDataRow="2" firstDataCol="2"/>
  <pivotFields count="18">
    <pivotField compact="0" outline="0" showAll="0"/>
    <pivotField compact="0" outline="0" showAll="0"/>
    <pivotField compact="0" numFmtId="22" outline="0" showAll="0"/>
    <pivotField compact="0" outline="0" showAll="0"/>
    <pivotField axis="axisRow" compact="0" outline="0" showAll="0">
      <items count="6">
        <item x="0"/>
        <item x="2"/>
        <item x="1"/>
        <item x="4"/>
        <item x="3"/>
        <item t="default"/>
      </items>
    </pivotField>
    <pivotField axis="axisRow" compact="0" outline="0" showAll="0">
      <items count="17">
        <item x="14"/>
        <item x="13"/>
        <item x="8"/>
        <item x="9"/>
        <item x="0"/>
        <item x="3"/>
        <item x="6"/>
        <item x="5"/>
        <item x="11"/>
        <item x="10"/>
        <item x="12"/>
        <item x="2"/>
        <item x="4"/>
        <item x="7"/>
        <item x="15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>
      <items count="2">
        <item x="0"/>
        <item t="default"/>
      </items>
    </pivotField>
    <pivotField dataField="1" compact="0" outline="0" showAll="0"/>
    <pivotField compact="0" outline="0" showAll="0"/>
    <pivotField axis="axisCol" compact="0" outline="0" showAll="0">
      <items count="6">
        <item x="1"/>
        <item x="0"/>
        <item x="4"/>
        <item x="3"/>
        <item x="2"/>
        <item t="default"/>
      </items>
    </pivotField>
  </pivotFields>
  <rowFields count="2">
    <field x="4"/>
    <field x="5"/>
  </rowFields>
  <rowItems count="22">
    <i>
      <x/>
      <x v="1"/>
    </i>
    <i r="1">
      <x v="4"/>
    </i>
    <i r="1">
      <x v="5"/>
    </i>
    <i t="default">
      <x/>
    </i>
    <i>
      <x v="1"/>
      <x v="11"/>
    </i>
    <i r="1">
      <x v="12"/>
    </i>
    <i r="1">
      <x v="13"/>
    </i>
    <i r="1">
      <x v="14"/>
    </i>
    <i t="default">
      <x v="1"/>
    </i>
    <i>
      <x v="2"/>
      <x v="10"/>
    </i>
    <i r="1">
      <x v="15"/>
    </i>
    <i t="default">
      <x v="2"/>
    </i>
    <i>
      <x v="3"/>
      <x/>
    </i>
    <i t="default">
      <x v="3"/>
    </i>
    <i>
      <x v="4"/>
      <x v="2"/>
    </i>
    <i r="1">
      <x v="3"/>
    </i>
    <i r="1">
      <x v="6"/>
    </i>
    <i r="1">
      <x v="7"/>
    </i>
    <i r="1">
      <x v="8"/>
    </i>
    <i r="1">
      <x v="9"/>
    </i>
    <i t="default">
      <x v="4"/>
    </i>
    <i t="grand">
      <x/>
    </i>
  </rowItems>
  <colFields count="1">
    <field x="17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Сумма по полю Количество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19">
    <queryTableFields count="18">
      <queryTableField id="1" name="Column1" tableColumnId="37"/>
      <queryTableField id="2" name="Номер" tableColumnId="38"/>
      <queryTableField id="3" name="Период" tableColumnId="39"/>
      <queryTableField id="4" name="Номенклатура" tableColumnId="40"/>
      <queryTableField id="5" name="Авто марка" tableColumnId="41"/>
      <queryTableField id="6" name="Авто номер" tableColumnId="42"/>
      <queryTableField id="7" name="Заказчик" tableColumnId="43"/>
      <queryTableField id="8" name="Водитель" tableColumnId="44"/>
      <queryTableField id="9" name="Водитель удостоверение" tableColumnId="45"/>
      <queryTableField id="10" name="Вид перевозки" tableColumnId="46"/>
      <queryTableField id="11" name="Пункт погрузки" tableColumnId="47"/>
      <queryTableField id="12" name="Пункт разгрузки" tableColumnId="48"/>
      <queryTableField id="13" name="Прицеп марка" tableColumnId="49"/>
      <queryTableField id="14" name="Прицеп номер" tableColumnId="50"/>
      <queryTableField id="15" name="Авто" tableColumnId="51"/>
      <queryTableField id="16" name="Количество" tableColumnId="52"/>
      <queryTableField id="17" name="Склад" tableColumnId="53"/>
      <queryTableField id="18" name="Пользователь" tableColumnId="5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вку" displayName="вку" ref="A1:R96" tableType="queryTable" totalsRowShown="0">
  <autoFilter ref="A1:R96"/>
  <tableColumns count="18">
    <tableColumn id="37" uniqueName="37" name="Column1" queryTableFieldId="1" dataDxfId="17"/>
    <tableColumn id="38" uniqueName="38" name="Номер" queryTableFieldId="2" dataDxfId="16"/>
    <tableColumn id="39" uniqueName="39" name="Период" queryTableFieldId="3" dataDxfId="15"/>
    <tableColumn id="40" uniqueName="40" name="Номенклатура" queryTableFieldId="4" dataDxfId="14"/>
    <tableColumn id="41" uniqueName="41" name="Авто марка" queryTableFieldId="5" dataDxfId="13"/>
    <tableColumn id="42" uniqueName="42" name="Авто номер" queryTableFieldId="6" dataDxfId="12"/>
    <tableColumn id="43" uniqueName="43" name="Заказчик" queryTableFieldId="7" dataDxfId="11"/>
    <tableColumn id="44" uniqueName="44" name="Водитель" queryTableFieldId="8" dataDxfId="10"/>
    <tableColumn id="45" uniqueName="45" name="Водитель удостоверение" queryTableFieldId="9" dataDxfId="9"/>
    <tableColumn id="46" uniqueName="46" name="Вид перевозки" queryTableFieldId="10" dataDxfId="8"/>
    <tableColumn id="47" uniqueName="47" name="Пункт погрузки" queryTableFieldId="11" dataDxfId="7"/>
    <tableColumn id="48" uniqueName="48" name="Пункт разгрузки" queryTableFieldId="12" dataDxfId="6"/>
    <tableColumn id="49" uniqueName="49" name="Прицеп марка" queryTableFieldId="13" dataDxfId="5"/>
    <tableColumn id="50" uniqueName="50" name="Прицеп номер" queryTableFieldId="14" dataDxfId="4"/>
    <tableColumn id="51" uniqueName="51" name="Авто" queryTableFieldId="15" dataDxfId="3"/>
    <tableColumn id="52" uniqueName="52" name="Количество" queryTableFieldId="16" dataDxfId="2"/>
    <tableColumn id="53" uniqueName="53" name="Склад" queryTableFieldId="17" dataDxfId="1"/>
    <tableColumn id="54" uniqueName="54" name="Пользователь" queryTableFieldId="18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6"/>
  <sheetViews>
    <sheetView tabSelected="1" workbookViewId="0">
      <selection activeCell="A3" sqref="A3"/>
    </sheetView>
  </sheetViews>
  <sheetFormatPr defaultRowHeight="15" x14ac:dyDescent="0.25"/>
  <cols>
    <col min="1" max="1" width="27" bestFit="1" customWidth="1"/>
    <col min="2" max="2" width="14.140625" customWidth="1"/>
    <col min="3" max="7" width="17.42578125" bestFit="1" customWidth="1"/>
    <col min="8" max="8" width="11.85546875" bestFit="1" customWidth="1"/>
  </cols>
  <sheetData>
    <row r="3" spans="1:8" x14ac:dyDescent="0.25">
      <c r="A3" s="20" t="s">
        <v>153</v>
      </c>
      <c r="C3" s="20" t="s">
        <v>85</v>
      </c>
    </row>
    <row r="4" spans="1:8" x14ac:dyDescent="0.25">
      <c r="A4" s="20" t="s">
        <v>72</v>
      </c>
      <c r="B4" s="20" t="s">
        <v>73</v>
      </c>
      <c r="C4" t="s">
        <v>101</v>
      </c>
      <c r="D4" t="s">
        <v>93</v>
      </c>
      <c r="E4" t="s">
        <v>131</v>
      </c>
      <c r="F4" t="s">
        <v>122</v>
      </c>
      <c r="G4" t="s">
        <v>118</v>
      </c>
      <c r="H4" t="s">
        <v>152</v>
      </c>
    </row>
    <row r="5" spans="1:8" x14ac:dyDescent="0.25">
      <c r="A5" t="s">
        <v>87</v>
      </c>
      <c r="B5" t="s">
        <v>133</v>
      </c>
      <c r="C5" s="10">
        <v>65.36</v>
      </c>
      <c r="D5" s="10">
        <v>20.76</v>
      </c>
      <c r="E5" s="10"/>
      <c r="F5" s="10">
        <v>44.22</v>
      </c>
      <c r="G5" s="10"/>
      <c r="H5" s="10">
        <v>130.34</v>
      </c>
    </row>
    <row r="6" spans="1:8" x14ac:dyDescent="0.25">
      <c r="B6" t="s">
        <v>88</v>
      </c>
      <c r="C6" s="10">
        <v>64.069999999999993</v>
      </c>
      <c r="D6" s="10">
        <v>23.94</v>
      </c>
      <c r="E6" s="10"/>
      <c r="F6" s="10">
        <v>41.36</v>
      </c>
      <c r="G6" s="10"/>
      <c r="H6" s="10">
        <v>129.37</v>
      </c>
    </row>
    <row r="7" spans="1:8" x14ac:dyDescent="0.25">
      <c r="B7" t="s">
        <v>103</v>
      </c>
      <c r="C7" s="10">
        <v>19.8</v>
      </c>
      <c r="D7" s="10"/>
      <c r="E7" s="10"/>
      <c r="F7" s="10"/>
      <c r="G7" s="10"/>
      <c r="H7" s="10">
        <v>19.8</v>
      </c>
    </row>
    <row r="8" spans="1:8" x14ac:dyDescent="0.25">
      <c r="A8" t="s">
        <v>154</v>
      </c>
      <c r="C8" s="10">
        <v>149.23000000000002</v>
      </c>
      <c r="D8" s="10">
        <v>44.7</v>
      </c>
      <c r="E8" s="10"/>
      <c r="F8" s="10">
        <v>85.58</v>
      </c>
      <c r="G8" s="10"/>
      <c r="H8" s="10">
        <v>279.51000000000005</v>
      </c>
    </row>
    <row r="9" spans="1:8" x14ac:dyDescent="0.25">
      <c r="A9" t="s">
        <v>97</v>
      </c>
      <c r="B9" t="s">
        <v>98</v>
      </c>
      <c r="C9" s="10">
        <v>65.98</v>
      </c>
      <c r="D9" s="10">
        <v>21</v>
      </c>
      <c r="E9" s="10">
        <v>19.440000000000001</v>
      </c>
      <c r="F9" s="10"/>
      <c r="G9" s="10"/>
      <c r="H9" s="10">
        <v>106.42</v>
      </c>
    </row>
    <row r="10" spans="1:8" x14ac:dyDescent="0.25">
      <c r="B10" t="s">
        <v>105</v>
      </c>
      <c r="C10" s="10">
        <v>59.239999999999995</v>
      </c>
      <c r="D10" s="10">
        <v>42.3</v>
      </c>
      <c r="E10" s="10">
        <v>18.28</v>
      </c>
      <c r="F10" s="10"/>
      <c r="G10" s="10"/>
      <c r="H10" s="10">
        <v>119.82</v>
      </c>
    </row>
    <row r="11" spans="1:8" x14ac:dyDescent="0.25">
      <c r="B11" t="s">
        <v>112</v>
      </c>
      <c r="C11" s="10">
        <v>57.5</v>
      </c>
      <c r="D11" s="10">
        <v>36.519999999999996</v>
      </c>
      <c r="E11" s="10">
        <v>18.28</v>
      </c>
      <c r="F11" s="10">
        <v>37.42</v>
      </c>
      <c r="G11" s="10"/>
      <c r="H11" s="10">
        <v>149.72</v>
      </c>
    </row>
    <row r="12" spans="1:8" x14ac:dyDescent="0.25">
      <c r="B12" t="s">
        <v>141</v>
      </c>
      <c r="C12" s="10">
        <v>20.059999999999999</v>
      </c>
      <c r="D12" s="10">
        <v>20.260000000000002</v>
      </c>
      <c r="E12" s="10">
        <v>20.48</v>
      </c>
      <c r="F12" s="10"/>
      <c r="G12" s="10"/>
      <c r="H12" s="10">
        <v>60.8</v>
      </c>
    </row>
    <row r="13" spans="1:8" x14ac:dyDescent="0.25">
      <c r="A13" t="s">
        <v>155</v>
      </c>
      <c r="C13" s="10">
        <v>202.78</v>
      </c>
      <c r="D13" s="10">
        <v>120.08</v>
      </c>
      <c r="E13" s="10">
        <v>76.48</v>
      </c>
      <c r="F13" s="10">
        <v>37.42</v>
      </c>
      <c r="G13" s="10"/>
      <c r="H13" s="10">
        <v>436.76000000000005</v>
      </c>
    </row>
    <row r="14" spans="1:8" x14ac:dyDescent="0.25">
      <c r="A14" t="s">
        <v>94</v>
      </c>
      <c r="B14" t="s">
        <v>126</v>
      </c>
      <c r="C14" s="10">
        <v>43.900000000000006</v>
      </c>
      <c r="D14" s="10">
        <v>45.06</v>
      </c>
      <c r="E14" s="10"/>
      <c r="F14" s="10">
        <v>45.400000000000006</v>
      </c>
      <c r="G14" s="10"/>
      <c r="H14" s="10">
        <v>134.36000000000001</v>
      </c>
    </row>
    <row r="15" spans="1:8" x14ac:dyDescent="0.25">
      <c r="B15" t="s">
        <v>95</v>
      </c>
      <c r="C15" s="10">
        <v>88.669999999999987</v>
      </c>
      <c r="D15" s="10">
        <v>46.42</v>
      </c>
      <c r="E15" s="10"/>
      <c r="F15" s="10">
        <v>46.599999999999994</v>
      </c>
      <c r="G15" s="10"/>
      <c r="H15" s="10">
        <v>181.68999999999997</v>
      </c>
    </row>
    <row r="16" spans="1:8" x14ac:dyDescent="0.25">
      <c r="A16" t="s">
        <v>156</v>
      </c>
      <c r="C16" s="10">
        <v>132.57</v>
      </c>
      <c r="D16" s="10">
        <v>91.48</v>
      </c>
      <c r="E16" s="10"/>
      <c r="F16" s="10">
        <v>92</v>
      </c>
      <c r="G16" s="10"/>
      <c r="H16" s="10">
        <v>316.04999999999995</v>
      </c>
    </row>
    <row r="17" spans="1:8" x14ac:dyDescent="0.25">
      <c r="A17" t="s">
        <v>138</v>
      </c>
      <c r="B17" t="s">
        <v>139</v>
      </c>
      <c r="C17" s="10">
        <v>19.54</v>
      </c>
      <c r="D17" s="10">
        <v>20.68</v>
      </c>
      <c r="E17" s="10">
        <v>19.059999999999999</v>
      </c>
      <c r="F17" s="10"/>
      <c r="G17" s="10"/>
      <c r="H17" s="10">
        <v>59.28</v>
      </c>
    </row>
    <row r="18" spans="1:8" x14ac:dyDescent="0.25">
      <c r="A18" t="s">
        <v>157</v>
      </c>
      <c r="C18" s="10">
        <v>19.54</v>
      </c>
      <c r="D18" s="10">
        <v>20.68</v>
      </c>
      <c r="E18" s="10">
        <v>19.059999999999999</v>
      </c>
      <c r="F18" s="10"/>
      <c r="G18" s="10"/>
      <c r="H18" s="10">
        <v>59.28</v>
      </c>
    </row>
    <row r="19" spans="1:8" x14ac:dyDescent="0.25">
      <c r="A19" t="s">
        <v>107</v>
      </c>
      <c r="B19" t="s">
        <v>114</v>
      </c>
      <c r="C19" s="10">
        <v>60.92</v>
      </c>
      <c r="D19" s="10">
        <v>62.2</v>
      </c>
      <c r="E19" s="10">
        <v>20.239999999999998</v>
      </c>
      <c r="F19" s="10">
        <v>19.32</v>
      </c>
      <c r="G19" s="10"/>
      <c r="H19" s="10">
        <v>162.68</v>
      </c>
    </row>
    <row r="20" spans="1:8" x14ac:dyDescent="0.25">
      <c r="B20" t="s">
        <v>116</v>
      </c>
      <c r="C20" s="10">
        <v>104.56</v>
      </c>
      <c r="D20" s="10">
        <v>58.64</v>
      </c>
      <c r="E20" s="10">
        <v>42.42</v>
      </c>
      <c r="F20" s="10"/>
      <c r="G20" s="10"/>
      <c r="H20" s="10">
        <v>205.62</v>
      </c>
    </row>
    <row r="21" spans="1:8" x14ac:dyDescent="0.25">
      <c r="B21" t="s">
        <v>110</v>
      </c>
      <c r="C21" s="10">
        <v>63.7</v>
      </c>
      <c r="D21" s="10">
        <v>39.200000000000003</v>
      </c>
      <c r="E21" s="10">
        <v>43.7</v>
      </c>
      <c r="F21" s="10"/>
      <c r="G21" s="10"/>
      <c r="H21" s="10">
        <v>146.60000000000002</v>
      </c>
    </row>
    <row r="22" spans="1:8" x14ac:dyDescent="0.25">
      <c r="B22" t="s">
        <v>108</v>
      </c>
      <c r="C22" s="10">
        <v>40.260000000000005</v>
      </c>
      <c r="D22" s="10">
        <v>39.379999999999995</v>
      </c>
      <c r="E22" s="10">
        <v>19.36</v>
      </c>
      <c r="F22" s="10"/>
      <c r="G22" s="10">
        <v>19.52</v>
      </c>
      <c r="H22" s="10">
        <v>118.52</v>
      </c>
    </row>
    <row r="23" spans="1:8" x14ac:dyDescent="0.25">
      <c r="B23" t="s">
        <v>123</v>
      </c>
      <c r="C23" s="10">
        <v>35.92</v>
      </c>
      <c r="D23" s="10">
        <v>74.14</v>
      </c>
      <c r="E23" s="10"/>
      <c r="F23" s="10"/>
      <c r="G23" s="10"/>
      <c r="H23" s="10">
        <v>110.06</v>
      </c>
    </row>
    <row r="24" spans="1:8" x14ac:dyDescent="0.25">
      <c r="B24" t="s">
        <v>119</v>
      </c>
      <c r="C24" s="10">
        <v>39.659999999999997</v>
      </c>
      <c r="D24" s="10">
        <v>57.7</v>
      </c>
      <c r="E24" s="10">
        <v>19.38</v>
      </c>
      <c r="F24" s="10"/>
      <c r="G24" s="10"/>
      <c r="H24" s="10">
        <v>116.74</v>
      </c>
    </row>
    <row r="25" spans="1:8" x14ac:dyDescent="0.25">
      <c r="A25" t="s">
        <v>158</v>
      </c>
      <c r="C25" s="10">
        <v>345.02</v>
      </c>
      <c r="D25" s="10">
        <v>331.26</v>
      </c>
      <c r="E25" s="10">
        <v>145.1</v>
      </c>
      <c r="F25" s="10">
        <v>19.32</v>
      </c>
      <c r="G25" s="10">
        <v>19.52</v>
      </c>
      <c r="H25" s="10">
        <v>860.22</v>
      </c>
    </row>
    <row r="26" spans="1:8" x14ac:dyDescent="0.25">
      <c r="A26" t="s">
        <v>152</v>
      </c>
      <c r="C26" s="10">
        <v>849.1400000000001</v>
      </c>
      <c r="D26" s="10">
        <v>608.20000000000005</v>
      </c>
      <c r="E26" s="10">
        <v>240.64</v>
      </c>
      <c r="F26" s="10">
        <v>234.32</v>
      </c>
      <c r="G26" s="10">
        <v>19.52</v>
      </c>
      <c r="H26" s="10">
        <v>1951.82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topLeftCell="D2" workbookViewId="0">
      <selection activeCell="H81" sqref="H81"/>
    </sheetView>
  </sheetViews>
  <sheetFormatPr defaultRowHeight="15" x14ac:dyDescent="0.25"/>
  <cols>
    <col min="1" max="1" width="10.5703125" bestFit="1" customWidth="1"/>
    <col min="2" max="2" width="9" bestFit="1" customWidth="1"/>
    <col min="3" max="3" width="15" bestFit="1" customWidth="1"/>
    <col min="4" max="4" width="18.5703125" bestFit="1" customWidth="1"/>
    <col min="5" max="5" width="13.140625" bestFit="1" customWidth="1"/>
    <col min="6" max="6" width="13.42578125" bestFit="1" customWidth="1"/>
    <col min="7" max="7" width="13.140625" bestFit="1" customWidth="1"/>
    <col min="8" max="8" width="11.42578125" bestFit="1" customWidth="1"/>
    <col min="9" max="9" width="25.42578125" bestFit="1" customWidth="1"/>
    <col min="10" max="10" width="16.140625" bestFit="1" customWidth="1"/>
    <col min="11" max="11" width="16.5703125" bestFit="1" customWidth="1"/>
    <col min="12" max="12" width="17.28515625" bestFit="1" customWidth="1"/>
    <col min="13" max="13" width="15.85546875" bestFit="1" customWidth="1"/>
    <col min="14" max="14" width="16" bestFit="1" customWidth="1"/>
    <col min="15" max="15" width="7.140625" bestFit="1" customWidth="1"/>
    <col min="16" max="16" width="13.140625" bestFit="1" customWidth="1"/>
    <col min="17" max="17" width="8.42578125" bestFit="1" customWidth="1"/>
    <col min="18" max="18" width="16.140625" bestFit="1" customWidth="1"/>
  </cols>
  <sheetData>
    <row r="1" spans="1:18" x14ac:dyDescent="0.25">
      <c r="A1" s="10" t="s">
        <v>68</v>
      </c>
      <c r="B1" s="10" t="s">
        <v>69</v>
      </c>
      <c r="C1" s="10" t="s">
        <v>70</v>
      </c>
      <c r="D1" s="10" t="s">
        <v>71</v>
      </c>
      <c r="E1" s="10" t="s">
        <v>72</v>
      </c>
      <c r="F1" s="10" t="s">
        <v>73</v>
      </c>
      <c r="G1" s="10" t="s">
        <v>74</v>
      </c>
      <c r="H1" s="10" t="s">
        <v>75</v>
      </c>
      <c r="I1" s="10" t="s">
        <v>76</v>
      </c>
      <c r="J1" s="10" t="s">
        <v>77</v>
      </c>
      <c r="K1" s="10" t="s">
        <v>78</v>
      </c>
      <c r="L1" s="10" t="s">
        <v>79</v>
      </c>
      <c r="M1" s="10" t="s">
        <v>80</v>
      </c>
      <c r="N1" s="10" t="s">
        <v>81</v>
      </c>
      <c r="O1" s="10" t="s">
        <v>82</v>
      </c>
      <c r="P1" s="10" t="s">
        <v>83</v>
      </c>
      <c r="Q1" s="10" t="s">
        <v>84</v>
      </c>
      <c r="R1" s="10" t="s">
        <v>85</v>
      </c>
    </row>
    <row r="2" spans="1:18" x14ac:dyDescent="0.25">
      <c r="A2" s="10"/>
      <c r="B2" s="10">
        <v>402</v>
      </c>
      <c r="C2" s="11">
        <v>43113.594988425924</v>
      </c>
      <c r="D2" s="10" t="s">
        <v>86</v>
      </c>
      <c r="E2" s="10" t="s">
        <v>87</v>
      </c>
      <c r="F2" s="10" t="s">
        <v>88</v>
      </c>
      <c r="G2" s="10" t="s">
        <v>89</v>
      </c>
      <c r="H2" s="10" t="s">
        <v>90</v>
      </c>
      <c r="I2" s="10"/>
      <c r="J2" s="10"/>
      <c r="K2" s="10"/>
      <c r="L2" s="10" t="s">
        <v>91</v>
      </c>
      <c r="M2" s="10" t="s">
        <v>92</v>
      </c>
      <c r="N2" s="10"/>
      <c r="O2" s="10">
        <v>1</v>
      </c>
      <c r="P2" s="10">
        <v>23.94</v>
      </c>
      <c r="Q2" s="10"/>
      <c r="R2" s="10" t="s">
        <v>93</v>
      </c>
    </row>
    <row r="3" spans="1:18" x14ac:dyDescent="0.25">
      <c r="A3" s="10"/>
      <c r="B3" s="10">
        <v>403</v>
      </c>
      <c r="C3" s="11">
        <v>43113.59946759259</v>
      </c>
      <c r="D3" s="10" t="s">
        <v>86</v>
      </c>
      <c r="E3" s="10" t="s">
        <v>94</v>
      </c>
      <c r="F3" s="10" t="s">
        <v>95</v>
      </c>
      <c r="G3" s="10" t="s">
        <v>89</v>
      </c>
      <c r="H3" s="10" t="s">
        <v>96</v>
      </c>
      <c r="I3" s="10"/>
      <c r="J3" s="10"/>
      <c r="K3" s="10"/>
      <c r="L3" s="10" t="s">
        <v>91</v>
      </c>
      <c r="M3" s="10" t="s">
        <v>92</v>
      </c>
      <c r="N3" s="10"/>
      <c r="O3" s="10">
        <v>1</v>
      </c>
      <c r="P3" s="10">
        <v>23.3</v>
      </c>
      <c r="Q3" s="10"/>
      <c r="R3" s="10" t="s">
        <v>93</v>
      </c>
    </row>
    <row r="4" spans="1:18" x14ac:dyDescent="0.25">
      <c r="A4" s="10"/>
      <c r="B4" s="10">
        <v>436</v>
      </c>
      <c r="C4" s="11">
        <v>43114.416932870372</v>
      </c>
      <c r="D4" s="10" t="s">
        <v>86</v>
      </c>
      <c r="E4" s="10" t="s">
        <v>97</v>
      </c>
      <c r="F4" s="10" t="s">
        <v>98</v>
      </c>
      <c r="G4" s="10" t="s">
        <v>89</v>
      </c>
      <c r="H4" s="10" t="s">
        <v>99</v>
      </c>
      <c r="I4" s="10"/>
      <c r="J4" s="10"/>
      <c r="K4" s="10" t="s">
        <v>100</v>
      </c>
      <c r="L4" s="10"/>
      <c r="M4" s="10" t="s">
        <v>92</v>
      </c>
      <c r="N4" s="10"/>
      <c r="O4" s="10">
        <v>1</v>
      </c>
      <c r="P4" s="10">
        <v>24.76</v>
      </c>
      <c r="Q4" s="10"/>
      <c r="R4" s="10" t="s">
        <v>101</v>
      </c>
    </row>
    <row r="5" spans="1:18" x14ac:dyDescent="0.25">
      <c r="A5" s="10"/>
      <c r="B5" s="10">
        <v>437</v>
      </c>
      <c r="C5" s="11">
        <v>43114.424039351848</v>
      </c>
      <c r="D5" s="10" t="s">
        <v>102</v>
      </c>
      <c r="E5" s="10" t="s">
        <v>87</v>
      </c>
      <c r="F5" s="10" t="s">
        <v>103</v>
      </c>
      <c r="G5" s="10" t="s">
        <v>89</v>
      </c>
      <c r="H5" s="10" t="s">
        <v>104</v>
      </c>
      <c r="I5" s="10"/>
      <c r="J5" s="10"/>
      <c r="K5" s="10"/>
      <c r="L5" s="10" t="s">
        <v>91</v>
      </c>
      <c r="M5" s="10" t="s">
        <v>92</v>
      </c>
      <c r="N5" s="10"/>
      <c r="O5" s="10">
        <v>1</v>
      </c>
      <c r="P5" s="10">
        <v>19.8</v>
      </c>
      <c r="Q5" s="10"/>
      <c r="R5" s="10" t="s">
        <v>101</v>
      </c>
    </row>
    <row r="6" spans="1:18" x14ac:dyDescent="0.25">
      <c r="A6" s="10"/>
      <c r="B6" s="10">
        <v>441</v>
      </c>
      <c r="C6" s="11">
        <v>43114.554849537039</v>
      </c>
      <c r="D6" s="10" t="s">
        <v>86</v>
      </c>
      <c r="E6" s="10" t="s">
        <v>97</v>
      </c>
      <c r="F6" s="10" t="s">
        <v>105</v>
      </c>
      <c r="G6" s="10" t="s">
        <v>89</v>
      </c>
      <c r="H6" s="10" t="s">
        <v>106</v>
      </c>
      <c r="I6" s="10"/>
      <c r="J6" s="10"/>
      <c r="K6" s="10"/>
      <c r="L6" s="10" t="s">
        <v>91</v>
      </c>
      <c r="M6" s="10" t="s">
        <v>92</v>
      </c>
      <c r="N6" s="10"/>
      <c r="O6" s="10">
        <v>1</v>
      </c>
      <c r="P6" s="10">
        <v>20.3</v>
      </c>
      <c r="Q6" s="10"/>
      <c r="R6" s="10" t="s">
        <v>101</v>
      </c>
    </row>
    <row r="7" spans="1:18" x14ac:dyDescent="0.25">
      <c r="A7" s="10"/>
      <c r="B7" s="10">
        <v>442</v>
      </c>
      <c r="C7" s="11">
        <v>43114.555914351855</v>
      </c>
      <c r="D7" s="10" t="s">
        <v>86</v>
      </c>
      <c r="E7" s="10" t="s">
        <v>107</v>
      </c>
      <c r="F7" s="10" t="s">
        <v>108</v>
      </c>
      <c r="G7" s="10" t="s">
        <v>89</v>
      </c>
      <c r="H7" s="10" t="s">
        <v>109</v>
      </c>
      <c r="I7" s="10"/>
      <c r="J7" s="10"/>
      <c r="K7" s="10" t="s">
        <v>100</v>
      </c>
      <c r="L7" s="10"/>
      <c r="M7" s="10" t="s">
        <v>92</v>
      </c>
      <c r="N7" s="10"/>
      <c r="O7" s="10">
        <v>1</v>
      </c>
      <c r="P7" s="10">
        <v>20.76</v>
      </c>
      <c r="Q7" s="10"/>
      <c r="R7" s="10" t="s">
        <v>101</v>
      </c>
    </row>
    <row r="8" spans="1:18" x14ac:dyDescent="0.25">
      <c r="A8" s="10"/>
      <c r="B8" s="10">
        <v>443</v>
      </c>
      <c r="C8" s="11">
        <v>43114.560289351852</v>
      </c>
      <c r="D8" s="10" t="s">
        <v>86</v>
      </c>
      <c r="E8" s="10" t="s">
        <v>107</v>
      </c>
      <c r="F8" s="10" t="s">
        <v>110</v>
      </c>
      <c r="G8" s="10" t="s">
        <v>89</v>
      </c>
      <c r="H8" s="10" t="s">
        <v>111</v>
      </c>
      <c r="I8" s="10"/>
      <c r="J8" s="10"/>
      <c r="K8" s="10" t="s">
        <v>100</v>
      </c>
      <c r="L8" s="10"/>
      <c r="M8" s="10" t="s">
        <v>92</v>
      </c>
      <c r="N8" s="10"/>
      <c r="O8" s="10">
        <v>1</v>
      </c>
      <c r="P8" s="10">
        <v>22.12</v>
      </c>
      <c r="Q8" s="10"/>
      <c r="R8" s="10" t="s">
        <v>101</v>
      </c>
    </row>
    <row r="9" spans="1:18" x14ac:dyDescent="0.25">
      <c r="A9" s="10"/>
      <c r="B9" s="10">
        <v>444</v>
      </c>
      <c r="C9" s="11">
        <v>43114.562476851854</v>
      </c>
      <c r="D9" s="10" t="s">
        <v>86</v>
      </c>
      <c r="E9" s="10" t="s">
        <v>97</v>
      </c>
      <c r="F9" s="10" t="s">
        <v>112</v>
      </c>
      <c r="G9" s="10" t="s">
        <v>89</v>
      </c>
      <c r="H9" s="10" t="s">
        <v>113</v>
      </c>
      <c r="I9" s="10"/>
      <c r="J9" s="10"/>
      <c r="K9" s="10" t="s">
        <v>100</v>
      </c>
      <c r="L9" s="10"/>
      <c r="M9" s="10" t="s">
        <v>92</v>
      </c>
      <c r="N9" s="10"/>
      <c r="O9" s="10">
        <v>1</v>
      </c>
      <c r="P9" s="10">
        <v>19.399999999999999</v>
      </c>
      <c r="Q9" s="10"/>
      <c r="R9" s="10" t="s">
        <v>101</v>
      </c>
    </row>
    <row r="10" spans="1:18" x14ac:dyDescent="0.25">
      <c r="A10" s="10"/>
      <c r="B10" s="10">
        <v>445</v>
      </c>
      <c r="C10" s="11">
        <v>43114.564479166664</v>
      </c>
      <c r="D10" s="10" t="s">
        <v>86</v>
      </c>
      <c r="E10" s="10" t="s">
        <v>107</v>
      </c>
      <c r="F10" s="10" t="s">
        <v>114</v>
      </c>
      <c r="G10" s="10" t="s">
        <v>89</v>
      </c>
      <c r="H10" s="10" t="s">
        <v>115</v>
      </c>
      <c r="I10" s="10"/>
      <c r="J10" s="10"/>
      <c r="K10" s="10"/>
      <c r="L10" s="10" t="s">
        <v>91</v>
      </c>
      <c r="M10" s="10" t="s">
        <v>92</v>
      </c>
      <c r="N10" s="10"/>
      <c r="O10" s="10">
        <v>1</v>
      </c>
      <c r="P10" s="10">
        <v>20.98</v>
      </c>
      <c r="Q10" s="10"/>
      <c r="R10" s="10" t="s">
        <v>101</v>
      </c>
    </row>
    <row r="11" spans="1:18" x14ac:dyDescent="0.25">
      <c r="A11" s="10"/>
      <c r="B11" s="10">
        <v>448</v>
      </c>
      <c r="C11" s="11">
        <v>43114.580763888887</v>
      </c>
      <c r="D11" s="10" t="s">
        <v>86</v>
      </c>
      <c r="E11" s="10" t="s">
        <v>107</v>
      </c>
      <c r="F11" s="10" t="s">
        <v>116</v>
      </c>
      <c r="G11" s="10" t="s">
        <v>89</v>
      </c>
      <c r="H11" s="10" t="s">
        <v>117</v>
      </c>
      <c r="I11" s="10"/>
      <c r="J11" s="10"/>
      <c r="K11" s="10"/>
      <c r="L11" s="10" t="s">
        <v>91</v>
      </c>
      <c r="M11" s="10" t="s">
        <v>92</v>
      </c>
      <c r="N11" s="10"/>
      <c r="O11" s="10">
        <v>1</v>
      </c>
      <c r="P11" s="10">
        <v>21.3</v>
      </c>
      <c r="Q11" s="10"/>
      <c r="R11" s="10" t="s">
        <v>101</v>
      </c>
    </row>
    <row r="12" spans="1:18" x14ac:dyDescent="0.25">
      <c r="A12" s="10"/>
      <c r="B12" s="10">
        <v>480</v>
      </c>
      <c r="C12" s="11">
        <v>43115.62226851852</v>
      </c>
      <c r="D12" s="10" t="s">
        <v>86</v>
      </c>
      <c r="E12" s="10" t="s">
        <v>107</v>
      </c>
      <c r="F12" s="10" t="s">
        <v>108</v>
      </c>
      <c r="G12" s="10" t="s">
        <v>89</v>
      </c>
      <c r="H12" s="10" t="s">
        <v>109</v>
      </c>
      <c r="I12" s="10"/>
      <c r="J12" s="10"/>
      <c r="K12" s="10" t="s">
        <v>100</v>
      </c>
      <c r="L12" s="10"/>
      <c r="M12" s="10" t="s">
        <v>92</v>
      </c>
      <c r="N12" s="10"/>
      <c r="O12" s="10">
        <v>1</v>
      </c>
      <c r="P12" s="10">
        <v>19.52</v>
      </c>
      <c r="Q12" s="10"/>
      <c r="R12" s="10" t="s">
        <v>118</v>
      </c>
    </row>
    <row r="13" spans="1:18" x14ac:dyDescent="0.25">
      <c r="A13" s="10"/>
      <c r="B13" s="10">
        <v>500</v>
      </c>
      <c r="C13" s="11">
        <v>43115.90960648148</v>
      </c>
      <c r="D13" s="10" t="s">
        <v>86</v>
      </c>
      <c r="E13" s="10" t="s">
        <v>107</v>
      </c>
      <c r="F13" s="10" t="s">
        <v>114</v>
      </c>
      <c r="G13" s="10" t="s">
        <v>89</v>
      </c>
      <c r="H13" s="10" t="s">
        <v>115</v>
      </c>
      <c r="I13" s="10"/>
      <c r="J13" s="10"/>
      <c r="K13" s="10"/>
      <c r="L13" s="10" t="s">
        <v>91</v>
      </c>
      <c r="M13" s="10" t="s">
        <v>92</v>
      </c>
      <c r="N13" s="10"/>
      <c r="O13" s="10">
        <v>1</v>
      </c>
      <c r="P13" s="10">
        <v>19.78</v>
      </c>
      <c r="Q13" s="10"/>
      <c r="R13" s="10" t="s">
        <v>101</v>
      </c>
    </row>
    <row r="14" spans="1:18" x14ac:dyDescent="0.25">
      <c r="A14" s="10"/>
      <c r="B14" s="10">
        <v>501</v>
      </c>
      <c r="C14" s="11">
        <v>43115.925555555557</v>
      </c>
      <c r="D14" s="10" t="s">
        <v>86</v>
      </c>
      <c r="E14" s="10" t="s">
        <v>107</v>
      </c>
      <c r="F14" s="10" t="s">
        <v>119</v>
      </c>
      <c r="G14" s="10" t="s">
        <v>89</v>
      </c>
      <c r="H14" s="10" t="s">
        <v>120</v>
      </c>
      <c r="I14" s="10"/>
      <c r="J14" s="10"/>
      <c r="K14" s="10"/>
      <c r="L14" s="10" t="s">
        <v>91</v>
      </c>
      <c r="M14" s="10" t="s">
        <v>92</v>
      </c>
      <c r="N14" s="10"/>
      <c r="O14" s="10">
        <v>1</v>
      </c>
      <c r="P14" s="10">
        <v>19.260000000000002</v>
      </c>
      <c r="Q14" s="10"/>
      <c r="R14" s="10" t="s">
        <v>101</v>
      </c>
    </row>
    <row r="15" spans="1:18" x14ac:dyDescent="0.25">
      <c r="A15" s="10"/>
      <c r="B15" s="10">
        <v>502</v>
      </c>
      <c r="C15" s="11">
        <v>43115.92659722222</v>
      </c>
      <c r="D15" s="10" t="s">
        <v>86</v>
      </c>
      <c r="E15" s="10" t="s">
        <v>107</v>
      </c>
      <c r="F15" s="10" t="s">
        <v>116</v>
      </c>
      <c r="G15" s="10" t="s">
        <v>89</v>
      </c>
      <c r="H15" s="10" t="s">
        <v>121</v>
      </c>
      <c r="I15" s="10"/>
      <c r="J15" s="10"/>
      <c r="K15" s="10"/>
      <c r="L15" s="10" t="s">
        <v>91</v>
      </c>
      <c r="M15" s="10" t="s">
        <v>92</v>
      </c>
      <c r="N15" s="10"/>
      <c r="O15" s="10">
        <v>1</v>
      </c>
      <c r="P15" s="10">
        <v>21.3</v>
      </c>
      <c r="Q15" s="10"/>
      <c r="R15" s="10" t="s">
        <v>101</v>
      </c>
    </row>
    <row r="16" spans="1:18" x14ac:dyDescent="0.25">
      <c r="A16" s="10"/>
      <c r="B16" s="10">
        <v>533</v>
      </c>
      <c r="C16" s="11">
        <v>43116.558634259258</v>
      </c>
      <c r="D16" s="10" t="s">
        <v>86</v>
      </c>
      <c r="E16" s="10" t="s">
        <v>97</v>
      </c>
      <c r="F16" s="10" t="s">
        <v>112</v>
      </c>
      <c r="G16" s="10" t="s">
        <v>89</v>
      </c>
      <c r="H16" s="10" t="s">
        <v>113</v>
      </c>
      <c r="I16" s="10"/>
      <c r="J16" s="10"/>
      <c r="K16" s="10" t="s">
        <v>100</v>
      </c>
      <c r="L16" s="10"/>
      <c r="M16" s="10" t="s">
        <v>92</v>
      </c>
      <c r="N16" s="10"/>
      <c r="O16" s="10">
        <v>1</v>
      </c>
      <c r="P16" s="10">
        <v>18.14</v>
      </c>
      <c r="Q16" s="10"/>
      <c r="R16" s="10" t="s">
        <v>122</v>
      </c>
    </row>
    <row r="17" spans="1:18" x14ac:dyDescent="0.25">
      <c r="A17" s="10"/>
      <c r="B17" s="10">
        <v>546</v>
      </c>
      <c r="C17" s="11">
        <v>43116.807453703703</v>
      </c>
      <c r="D17" s="10" t="s">
        <v>86</v>
      </c>
      <c r="E17" s="10" t="s">
        <v>107</v>
      </c>
      <c r="F17" s="10" t="s">
        <v>114</v>
      </c>
      <c r="G17" s="10" t="s">
        <v>89</v>
      </c>
      <c r="H17" s="10" t="s">
        <v>115</v>
      </c>
      <c r="I17" s="10"/>
      <c r="J17" s="10"/>
      <c r="K17" s="10"/>
      <c r="L17" s="10" t="s">
        <v>91</v>
      </c>
      <c r="M17" s="10" t="s">
        <v>92</v>
      </c>
      <c r="N17" s="10"/>
      <c r="O17" s="10">
        <v>1</v>
      </c>
      <c r="P17" s="10">
        <v>19.32</v>
      </c>
      <c r="Q17" s="10"/>
      <c r="R17" s="10" t="s">
        <v>122</v>
      </c>
    </row>
    <row r="18" spans="1:18" x14ac:dyDescent="0.25">
      <c r="A18" s="10"/>
      <c r="B18" s="10">
        <v>587</v>
      </c>
      <c r="C18" s="11">
        <v>43117.463171296295</v>
      </c>
      <c r="D18" s="10" t="s">
        <v>86</v>
      </c>
      <c r="E18" s="10" t="s">
        <v>107</v>
      </c>
      <c r="F18" s="10" t="s">
        <v>123</v>
      </c>
      <c r="G18" s="10" t="s">
        <v>89</v>
      </c>
      <c r="H18" s="10" t="s">
        <v>124</v>
      </c>
      <c r="I18" s="10"/>
      <c r="J18" s="10"/>
      <c r="K18" s="10"/>
      <c r="L18" s="10"/>
      <c r="M18" s="10" t="s">
        <v>92</v>
      </c>
      <c r="N18" s="10"/>
      <c r="O18" s="10">
        <v>1</v>
      </c>
      <c r="P18" s="10">
        <v>19.8</v>
      </c>
      <c r="Q18" s="10"/>
      <c r="R18" s="10" t="s">
        <v>93</v>
      </c>
    </row>
    <row r="19" spans="1:18" x14ac:dyDescent="0.25">
      <c r="A19" s="10"/>
      <c r="B19" s="10">
        <v>589</v>
      </c>
      <c r="C19" s="11">
        <v>43117.470231481479</v>
      </c>
      <c r="D19" s="10" t="s">
        <v>86</v>
      </c>
      <c r="E19" s="10" t="s">
        <v>107</v>
      </c>
      <c r="F19" s="10" t="s">
        <v>119</v>
      </c>
      <c r="G19" s="10" t="s">
        <v>89</v>
      </c>
      <c r="H19" s="10" t="s">
        <v>120</v>
      </c>
      <c r="I19" s="10"/>
      <c r="J19" s="10"/>
      <c r="K19" s="10"/>
      <c r="L19" s="10" t="s">
        <v>91</v>
      </c>
      <c r="M19" s="10" t="s">
        <v>92</v>
      </c>
      <c r="N19" s="10"/>
      <c r="O19" s="10">
        <v>1</v>
      </c>
      <c r="P19" s="10">
        <v>20.38</v>
      </c>
      <c r="Q19" s="10"/>
      <c r="R19" s="10" t="s">
        <v>93</v>
      </c>
    </row>
    <row r="20" spans="1:18" x14ac:dyDescent="0.25">
      <c r="A20" s="10"/>
      <c r="B20" s="10">
        <v>590</v>
      </c>
      <c r="C20" s="11">
        <v>43117.47320601852</v>
      </c>
      <c r="D20" s="10" t="s">
        <v>86</v>
      </c>
      <c r="E20" s="10" t="s">
        <v>107</v>
      </c>
      <c r="F20" s="10" t="s">
        <v>110</v>
      </c>
      <c r="G20" s="10" t="s">
        <v>89</v>
      </c>
      <c r="H20" s="10" t="s">
        <v>125</v>
      </c>
      <c r="I20" s="10"/>
      <c r="J20" s="10"/>
      <c r="K20" s="10"/>
      <c r="L20" s="10" t="s">
        <v>91</v>
      </c>
      <c r="M20" s="10" t="s">
        <v>92</v>
      </c>
      <c r="N20" s="10"/>
      <c r="O20" s="10">
        <v>1</v>
      </c>
      <c r="P20" s="10">
        <v>20.66</v>
      </c>
      <c r="Q20" s="10"/>
      <c r="R20" s="10" t="s">
        <v>93</v>
      </c>
    </row>
    <row r="21" spans="1:18" x14ac:dyDescent="0.25">
      <c r="A21" s="10"/>
      <c r="B21" s="10">
        <v>598</v>
      </c>
      <c r="C21" s="11">
        <v>43117.624085648145</v>
      </c>
      <c r="D21" s="10" t="s">
        <v>102</v>
      </c>
      <c r="E21" s="10" t="s">
        <v>94</v>
      </c>
      <c r="F21" s="10" t="s">
        <v>126</v>
      </c>
      <c r="G21" s="10" t="s">
        <v>89</v>
      </c>
      <c r="H21" s="10" t="s">
        <v>127</v>
      </c>
      <c r="I21" s="10"/>
      <c r="J21" s="10"/>
      <c r="K21" s="10"/>
      <c r="L21" s="10" t="s">
        <v>91</v>
      </c>
      <c r="M21" s="10" t="s">
        <v>92</v>
      </c>
      <c r="N21" s="10"/>
      <c r="O21" s="10">
        <v>1</v>
      </c>
      <c r="P21" s="10">
        <v>22.16</v>
      </c>
      <c r="Q21" s="10"/>
      <c r="R21" s="10" t="s">
        <v>93</v>
      </c>
    </row>
    <row r="22" spans="1:18" x14ac:dyDescent="0.25">
      <c r="A22" s="10"/>
      <c r="B22" s="10">
        <v>599</v>
      </c>
      <c r="C22" s="11">
        <v>43117.625925925924</v>
      </c>
      <c r="D22" s="10" t="s">
        <v>86</v>
      </c>
      <c r="E22" s="10" t="s">
        <v>107</v>
      </c>
      <c r="F22" s="10" t="s">
        <v>108</v>
      </c>
      <c r="G22" s="10" t="s">
        <v>89</v>
      </c>
      <c r="H22" s="10" t="s">
        <v>128</v>
      </c>
      <c r="I22" s="10"/>
      <c r="J22" s="10"/>
      <c r="K22" s="10"/>
      <c r="L22" s="10" t="s">
        <v>91</v>
      </c>
      <c r="M22" s="10" t="s">
        <v>92</v>
      </c>
      <c r="N22" s="10"/>
      <c r="O22" s="10">
        <v>1</v>
      </c>
      <c r="P22" s="10">
        <v>21.08</v>
      </c>
      <c r="Q22" s="10"/>
      <c r="R22" s="10" t="s">
        <v>93</v>
      </c>
    </row>
    <row r="23" spans="1:18" x14ac:dyDescent="0.25">
      <c r="A23" s="10"/>
      <c r="B23" s="10">
        <v>593</v>
      </c>
      <c r="C23" s="11">
        <v>43117.629282407404</v>
      </c>
      <c r="D23" s="10" t="s">
        <v>86</v>
      </c>
      <c r="E23" s="10" t="s">
        <v>97</v>
      </c>
      <c r="F23" s="10" t="s">
        <v>112</v>
      </c>
      <c r="G23" s="10" t="s">
        <v>89</v>
      </c>
      <c r="H23" s="10" t="s">
        <v>129</v>
      </c>
      <c r="I23" s="10"/>
      <c r="J23" s="10"/>
      <c r="K23" s="10"/>
      <c r="L23" s="10" t="s">
        <v>91</v>
      </c>
      <c r="M23" s="10" t="s">
        <v>92</v>
      </c>
      <c r="N23" s="10"/>
      <c r="O23" s="10">
        <v>1</v>
      </c>
      <c r="P23" s="10">
        <v>18.12</v>
      </c>
      <c r="Q23" s="10"/>
      <c r="R23" s="10" t="s">
        <v>93</v>
      </c>
    </row>
    <row r="24" spans="1:18" x14ac:dyDescent="0.25">
      <c r="A24" s="10"/>
      <c r="B24" s="10">
        <v>601</v>
      </c>
      <c r="C24" s="11">
        <v>43117.633159722223</v>
      </c>
      <c r="D24" s="10" t="s">
        <v>86</v>
      </c>
      <c r="E24" s="10" t="s">
        <v>107</v>
      </c>
      <c r="F24" s="10" t="s">
        <v>116</v>
      </c>
      <c r="G24" s="10" t="s">
        <v>89</v>
      </c>
      <c r="H24" s="10" t="s">
        <v>117</v>
      </c>
      <c r="I24" s="10"/>
      <c r="J24" s="10"/>
      <c r="K24" s="10"/>
      <c r="L24" s="10" t="s">
        <v>91</v>
      </c>
      <c r="M24" s="10" t="s">
        <v>92</v>
      </c>
      <c r="N24" s="10"/>
      <c r="O24" s="10">
        <v>1</v>
      </c>
      <c r="P24" s="10">
        <v>20.420000000000002</v>
      </c>
      <c r="Q24" s="10"/>
      <c r="R24" s="10" t="s">
        <v>93</v>
      </c>
    </row>
    <row r="25" spans="1:18" x14ac:dyDescent="0.25">
      <c r="A25" s="10"/>
      <c r="B25" s="10">
        <v>629</v>
      </c>
      <c r="C25" s="11">
        <v>43118.052939814814</v>
      </c>
      <c r="D25" s="10" t="s">
        <v>102</v>
      </c>
      <c r="E25" s="10" t="s">
        <v>94</v>
      </c>
      <c r="F25" s="10" t="s">
        <v>126</v>
      </c>
      <c r="G25" s="10" t="s">
        <v>89</v>
      </c>
      <c r="H25" s="10" t="s">
        <v>127</v>
      </c>
      <c r="I25" s="10"/>
      <c r="J25" s="10"/>
      <c r="K25" s="10"/>
      <c r="L25" s="10" t="s">
        <v>91</v>
      </c>
      <c r="M25" s="10" t="s">
        <v>92</v>
      </c>
      <c r="N25" s="10"/>
      <c r="O25" s="10">
        <v>1</v>
      </c>
      <c r="P25" s="10">
        <v>22.14</v>
      </c>
      <c r="Q25" s="10"/>
      <c r="R25" s="10" t="s">
        <v>122</v>
      </c>
    </row>
    <row r="26" spans="1:18" x14ac:dyDescent="0.25">
      <c r="A26" s="10"/>
      <c r="B26" s="10">
        <v>678</v>
      </c>
      <c r="C26" s="11">
        <v>43118.576527777775</v>
      </c>
      <c r="D26" s="10" t="s">
        <v>86</v>
      </c>
      <c r="E26" s="10" t="s">
        <v>97</v>
      </c>
      <c r="F26" s="10" t="s">
        <v>98</v>
      </c>
      <c r="G26" s="10" t="s">
        <v>89</v>
      </c>
      <c r="H26" s="10" t="s">
        <v>99</v>
      </c>
      <c r="I26" s="10"/>
      <c r="J26" s="10"/>
      <c r="K26" s="10" t="s">
        <v>100</v>
      </c>
      <c r="L26" s="10"/>
      <c r="M26" s="10" t="s">
        <v>92</v>
      </c>
      <c r="N26" s="10"/>
      <c r="O26" s="10">
        <v>1</v>
      </c>
      <c r="P26" s="10">
        <v>21.98</v>
      </c>
      <c r="Q26" s="10"/>
      <c r="R26" s="10" t="s">
        <v>101</v>
      </c>
    </row>
    <row r="27" spans="1:18" x14ac:dyDescent="0.25">
      <c r="A27" s="10"/>
      <c r="B27" s="10">
        <v>689</v>
      </c>
      <c r="C27" s="11">
        <v>43118.665891203702</v>
      </c>
      <c r="D27" s="10" t="s">
        <v>86</v>
      </c>
      <c r="E27" s="10" t="s">
        <v>107</v>
      </c>
      <c r="F27" s="10" t="s">
        <v>116</v>
      </c>
      <c r="G27" s="10" t="s">
        <v>89</v>
      </c>
      <c r="H27" s="10" t="s">
        <v>130</v>
      </c>
      <c r="I27" s="10"/>
      <c r="J27" s="10"/>
      <c r="K27" s="10"/>
      <c r="L27" s="10" t="s">
        <v>91</v>
      </c>
      <c r="M27" s="10" t="s">
        <v>92</v>
      </c>
      <c r="N27" s="10"/>
      <c r="O27" s="10">
        <v>1</v>
      </c>
      <c r="P27" s="10">
        <v>21.44</v>
      </c>
      <c r="Q27" s="10"/>
      <c r="R27" s="10" t="s">
        <v>101</v>
      </c>
    </row>
    <row r="28" spans="1:18" x14ac:dyDescent="0.25">
      <c r="A28" s="10"/>
      <c r="B28" s="10">
        <v>699</v>
      </c>
      <c r="C28" s="11">
        <v>43118.778391203705</v>
      </c>
      <c r="D28" s="10" t="s">
        <v>86</v>
      </c>
      <c r="E28" s="10" t="s">
        <v>107</v>
      </c>
      <c r="F28" s="10" t="s">
        <v>110</v>
      </c>
      <c r="G28" s="10" t="s">
        <v>89</v>
      </c>
      <c r="H28" s="10" t="s">
        <v>111</v>
      </c>
      <c r="I28" s="10"/>
      <c r="J28" s="10"/>
      <c r="K28" s="10" t="s">
        <v>100</v>
      </c>
      <c r="L28" s="10"/>
      <c r="M28" s="10" t="s">
        <v>92</v>
      </c>
      <c r="N28" s="10"/>
      <c r="O28" s="10">
        <v>1</v>
      </c>
      <c r="P28" s="10">
        <v>21.88</v>
      </c>
      <c r="Q28" s="10"/>
      <c r="R28" s="10" t="s">
        <v>101</v>
      </c>
    </row>
    <row r="29" spans="1:18" x14ac:dyDescent="0.25">
      <c r="A29" s="10"/>
      <c r="B29" s="10">
        <v>715</v>
      </c>
      <c r="C29" s="11">
        <v>43118.949050925927</v>
      </c>
      <c r="D29" s="10" t="s">
        <v>86</v>
      </c>
      <c r="E29" s="10" t="s">
        <v>97</v>
      </c>
      <c r="F29" s="10" t="s">
        <v>98</v>
      </c>
      <c r="G29" s="10" t="s">
        <v>89</v>
      </c>
      <c r="H29" s="10" t="s">
        <v>99</v>
      </c>
      <c r="I29" s="10"/>
      <c r="J29" s="10"/>
      <c r="K29" s="10"/>
      <c r="L29" s="10" t="s">
        <v>91</v>
      </c>
      <c r="M29" s="10" t="s">
        <v>92</v>
      </c>
      <c r="N29" s="10"/>
      <c r="O29" s="10">
        <v>1</v>
      </c>
      <c r="P29" s="10">
        <v>21</v>
      </c>
      <c r="Q29" s="10"/>
      <c r="R29" s="10" t="s">
        <v>93</v>
      </c>
    </row>
    <row r="30" spans="1:18" x14ac:dyDescent="0.25">
      <c r="A30" s="10"/>
      <c r="B30" s="10">
        <v>716</v>
      </c>
      <c r="C30" s="11">
        <v>43118.951469907406</v>
      </c>
      <c r="D30" s="10" t="s">
        <v>86</v>
      </c>
      <c r="E30" s="10" t="s">
        <v>107</v>
      </c>
      <c r="F30" s="10" t="s">
        <v>123</v>
      </c>
      <c r="G30" s="10" t="s">
        <v>89</v>
      </c>
      <c r="H30" s="10" t="s">
        <v>124</v>
      </c>
      <c r="I30" s="10"/>
      <c r="J30" s="10"/>
      <c r="K30" s="10"/>
      <c r="L30" s="10" t="s">
        <v>91</v>
      </c>
      <c r="M30" s="10" t="s">
        <v>92</v>
      </c>
      <c r="N30" s="10"/>
      <c r="O30" s="10">
        <v>1</v>
      </c>
      <c r="P30" s="10">
        <v>19.98</v>
      </c>
      <c r="Q30" s="10"/>
      <c r="R30" s="10" t="s">
        <v>93</v>
      </c>
    </row>
    <row r="31" spans="1:18" x14ac:dyDescent="0.25">
      <c r="A31" s="10"/>
      <c r="B31" s="10">
        <v>724</v>
      </c>
      <c r="C31" s="11">
        <v>43118.991261574076</v>
      </c>
      <c r="D31" s="10" t="s">
        <v>86</v>
      </c>
      <c r="E31" s="10" t="s">
        <v>97</v>
      </c>
      <c r="F31" s="10" t="s">
        <v>112</v>
      </c>
      <c r="G31" s="10" t="s">
        <v>89</v>
      </c>
      <c r="H31" s="10" t="s">
        <v>129</v>
      </c>
      <c r="I31" s="10"/>
      <c r="J31" s="10"/>
      <c r="K31" s="10"/>
      <c r="L31" s="10" t="s">
        <v>91</v>
      </c>
      <c r="M31" s="10" t="s">
        <v>92</v>
      </c>
      <c r="N31" s="10"/>
      <c r="O31" s="10">
        <v>1</v>
      </c>
      <c r="P31" s="10">
        <v>18.399999999999999</v>
      </c>
      <c r="Q31" s="10"/>
      <c r="R31" s="10" t="s">
        <v>93</v>
      </c>
    </row>
    <row r="32" spans="1:18" x14ac:dyDescent="0.25">
      <c r="A32" s="10"/>
      <c r="B32" s="10">
        <v>737</v>
      </c>
      <c r="C32" s="11">
        <v>43119.196608796294</v>
      </c>
      <c r="D32" s="10" t="s">
        <v>86</v>
      </c>
      <c r="E32" s="10" t="s">
        <v>107</v>
      </c>
      <c r="F32" s="10" t="s">
        <v>114</v>
      </c>
      <c r="G32" s="10" t="s">
        <v>89</v>
      </c>
      <c r="H32" s="10" t="s">
        <v>115</v>
      </c>
      <c r="I32" s="10"/>
      <c r="J32" s="10"/>
      <c r="K32" s="10"/>
      <c r="L32" s="10" t="s">
        <v>91</v>
      </c>
      <c r="M32" s="10" t="s">
        <v>92</v>
      </c>
      <c r="N32" s="10"/>
      <c r="O32" s="10">
        <v>1</v>
      </c>
      <c r="P32" s="10">
        <v>23.06</v>
      </c>
      <c r="Q32" s="10"/>
      <c r="R32" s="10" t="s">
        <v>93</v>
      </c>
    </row>
    <row r="33" spans="1:18" x14ac:dyDescent="0.25">
      <c r="A33" s="10"/>
      <c r="B33" s="10">
        <v>738</v>
      </c>
      <c r="C33" s="11">
        <v>43119.20385416667</v>
      </c>
      <c r="D33" s="10" t="s">
        <v>86</v>
      </c>
      <c r="E33" s="10" t="s">
        <v>97</v>
      </c>
      <c r="F33" s="10" t="s">
        <v>105</v>
      </c>
      <c r="G33" s="10" t="s">
        <v>89</v>
      </c>
      <c r="H33" s="10" t="s">
        <v>106</v>
      </c>
      <c r="I33" s="10"/>
      <c r="J33" s="10"/>
      <c r="K33" s="10"/>
      <c r="L33" s="10" t="s">
        <v>91</v>
      </c>
      <c r="M33" s="10" t="s">
        <v>92</v>
      </c>
      <c r="N33" s="10"/>
      <c r="O33" s="10">
        <v>1</v>
      </c>
      <c r="P33" s="10">
        <v>21.42</v>
      </c>
      <c r="Q33" s="10"/>
      <c r="R33" s="10" t="s">
        <v>93</v>
      </c>
    </row>
    <row r="34" spans="1:18" x14ac:dyDescent="0.25">
      <c r="A34" s="10"/>
      <c r="B34" s="10">
        <v>764</v>
      </c>
      <c r="C34" s="11">
        <v>43119.558981481481</v>
      </c>
      <c r="D34" s="10" t="s">
        <v>86</v>
      </c>
      <c r="E34" s="10" t="s">
        <v>107</v>
      </c>
      <c r="F34" s="10" t="s">
        <v>110</v>
      </c>
      <c r="G34" s="10" t="s">
        <v>89</v>
      </c>
      <c r="H34" s="10" t="s">
        <v>111</v>
      </c>
      <c r="I34" s="10"/>
      <c r="J34" s="10"/>
      <c r="K34" s="10" t="s">
        <v>100</v>
      </c>
      <c r="L34" s="10"/>
      <c r="M34" s="10" t="s">
        <v>92</v>
      </c>
      <c r="N34" s="10"/>
      <c r="O34" s="10">
        <v>1</v>
      </c>
      <c r="P34" s="10">
        <v>24</v>
      </c>
      <c r="Q34" s="10"/>
      <c r="R34" s="10" t="s">
        <v>131</v>
      </c>
    </row>
    <row r="35" spans="1:18" x14ac:dyDescent="0.25">
      <c r="A35" s="10"/>
      <c r="B35" s="10">
        <v>774</v>
      </c>
      <c r="C35" s="11">
        <v>43119.604328703703</v>
      </c>
      <c r="D35" s="10" t="s">
        <v>86</v>
      </c>
      <c r="E35" s="10" t="s">
        <v>107</v>
      </c>
      <c r="F35" s="10" t="s">
        <v>116</v>
      </c>
      <c r="G35" s="10" t="s">
        <v>89</v>
      </c>
      <c r="H35" s="10" t="s">
        <v>117</v>
      </c>
      <c r="I35" s="10"/>
      <c r="J35" s="10"/>
      <c r="K35" s="10"/>
      <c r="L35" s="10" t="s">
        <v>91</v>
      </c>
      <c r="M35" s="10" t="s">
        <v>92</v>
      </c>
      <c r="N35" s="10"/>
      <c r="O35" s="10">
        <v>1</v>
      </c>
      <c r="P35" s="10">
        <v>22.4</v>
      </c>
      <c r="Q35" s="10"/>
      <c r="R35" s="10" t="s">
        <v>131</v>
      </c>
    </row>
    <row r="36" spans="1:18" x14ac:dyDescent="0.25">
      <c r="A36" s="10"/>
      <c r="B36" s="10">
        <v>801</v>
      </c>
      <c r="C36" s="11">
        <v>43119.991481481484</v>
      </c>
      <c r="D36" s="10" t="s">
        <v>132</v>
      </c>
      <c r="E36" s="10" t="s">
        <v>87</v>
      </c>
      <c r="F36" s="10" t="s">
        <v>133</v>
      </c>
      <c r="G36" s="10" t="s">
        <v>89</v>
      </c>
      <c r="H36" s="10" t="s">
        <v>134</v>
      </c>
      <c r="I36" s="10"/>
      <c r="J36" s="10"/>
      <c r="K36" s="10" t="s">
        <v>100</v>
      </c>
      <c r="L36" s="10"/>
      <c r="M36" s="10" t="s">
        <v>92</v>
      </c>
      <c r="N36" s="10"/>
      <c r="O36" s="10">
        <v>1</v>
      </c>
      <c r="P36" s="10">
        <v>21.9</v>
      </c>
      <c r="Q36" s="10"/>
      <c r="R36" s="10" t="s">
        <v>101</v>
      </c>
    </row>
    <row r="37" spans="1:18" x14ac:dyDescent="0.25">
      <c r="A37" s="10"/>
      <c r="B37" s="10">
        <v>802</v>
      </c>
      <c r="C37" s="11">
        <v>43119.99291666667</v>
      </c>
      <c r="D37" s="10" t="s">
        <v>132</v>
      </c>
      <c r="E37" s="10" t="s">
        <v>94</v>
      </c>
      <c r="F37" s="10" t="s">
        <v>95</v>
      </c>
      <c r="G37" s="10" t="s">
        <v>89</v>
      </c>
      <c r="H37" s="10" t="s">
        <v>135</v>
      </c>
      <c r="I37" s="10"/>
      <c r="J37" s="10"/>
      <c r="K37" s="10"/>
      <c r="L37" s="10" t="s">
        <v>91</v>
      </c>
      <c r="M37" s="10" t="s">
        <v>92</v>
      </c>
      <c r="N37" s="10"/>
      <c r="O37" s="10">
        <v>1</v>
      </c>
      <c r="P37" s="10">
        <v>21.95</v>
      </c>
      <c r="Q37" s="10"/>
      <c r="R37" s="10" t="s">
        <v>101</v>
      </c>
    </row>
    <row r="38" spans="1:18" x14ac:dyDescent="0.25">
      <c r="A38" s="10"/>
      <c r="B38" s="10">
        <v>806</v>
      </c>
      <c r="C38" s="11">
        <v>43120.126157407409</v>
      </c>
      <c r="D38" s="10" t="s">
        <v>132</v>
      </c>
      <c r="E38" s="10" t="s">
        <v>87</v>
      </c>
      <c r="F38" s="10" t="s">
        <v>88</v>
      </c>
      <c r="G38" s="10" t="s">
        <v>89</v>
      </c>
      <c r="H38" s="10" t="s">
        <v>136</v>
      </c>
      <c r="I38" s="10"/>
      <c r="J38" s="10"/>
      <c r="K38" s="10"/>
      <c r="L38" s="10" t="s">
        <v>91</v>
      </c>
      <c r="M38" s="10" t="s">
        <v>92</v>
      </c>
      <c r="N38" s="10"/>
      <c r="O38" s="10">
        <v>1</v>
      </c>
      <c r="P38" s="10">
        <v>21.75</v>
      </c>
      <c r="Q38" s="10"/>
      <c r="R38" s="10" t="s">
        <v>101</v>
      </c>
    </row>
    <row r="39" spans="1:18" x14ac:dyDescent="0.25">
      <c r="A39" s="10"/>
      <c r="B39" s="10">
        <v>828</v>
      </c>
      <c r="C39" s="11">
        <v>43120.787546296298</v>
      </c>
      <c r="D39" s="10" t="s">
        <v>132</v>
      </c>
      <c r="E39" s="10" t="s">
        <v>87</v>
      </c>
      <c r="F39" s="10" t="s">
        <v>88</v>
      </c>
      <c r="G39" s="10" t="s">
        <v>89</v>
      </c>
      <c r="H39" s="10" t="s">
        <v>136</v>
      </c>
      <c r="I39" s="10"/>
      <c r="J39" s="10"/>
      <c r="K39" s="10"/>
      <c r="L39" s="10" t="s">
        <v>91</v>
      </c>
      <c r="M39" s="10" t="s">
        <v>92</v>
      </c>
      <c r="N39" s="10"/>
      <c r="O39" s="10">
        <v>1</v>
      </c>
      <c r="P39" s="10">
        <v>20</v>
      </c>
      <c r="Q39" s="10"/>
      <c r="R39" s="10" t="s">
        <v>122</v>
      </c>
    </row>
    <row r="40" spans="1:18" x14ac:dyDescent="0.25">
      <c r="A40" s="10"/>
      <c r="B40" s="10">
        <v>834</v>
      </c>
      <c r="C40" s="11">
        <v>43120.973263888889</v>
      </c>
      <c r="D40" s="10" t="s">
        <v>132</v>
      </c>
      <c r="E40" s="10" t="s">
        <v>94</v>
      </c>
      <c r="F40" s="10" t="s">
        <v>95</v>
      </c>
      <c r="G40" s="10" t="s">
        <v>89</v>
      </c>
      <c r="H40" s="10" t="s">
        <v>135</v>
      </c>
      <c r="I40" s="10"/>
      <c r="J40" s="10"/>
      <c r="K40" s="10"/>
      <c r="L40" s="10" t="s">
        <v>91</v>
      </c>
      <c r="M40" s="10" t="s">
        <v>92</v>
      </c>
      <c r="N40" s="10"/>
      <c r="O40" s="10">
        <v>1</v>
      </c>
      <c r="P40" s="10">
        <v>21.44</v>
      </c>
      <c r="Q40" s="10"/>
      <c r="R40" s="10" t="s">
        <v>101</v>
      </c>
    </row>
    <row r="41" spans="1:18" x14ac:dyDescent="0.25">
      <c r="A41" s="10"/>
      <c r="B41" s="10">
        <v>835</v>
      </c>
      <c r="C41" s="11">
        <v>43120.981979166667</v>
      </c>
      <c r="D41" s="10" t="s">
        <v>132</v>
      </c>
      <c r="E41" s="10" t="s">
        <v>87</v>
      </c>
      <c r="F41" s="10" t="s">
        <v>133</v>
      </c>
      <c r="G41" s="10" t="s">
        <v>89</v>
      </c>
      <c r="H41" s="10" t="s">
        <v>134</v>
      </c>
      <c r="I41" s="10"/>
      <c r="J41" s="10"/>
      <c r="K41" s="10" t="s">
        <v>100</v>
      </c>
      <c r="L41" s="10"/>
      <c r="M41" s="10" t="s">
        <v>92</v>
      </c>
      <c r="N41" s="10"/>
      <c r="O41" s="10">
        <v>1</v>
      </c>
      <c r="P41" s="10">
        <v>21.02</v>
      </c>
      <c r="Q41" s="10"/>
      <c r="R41" s="10" t="s">
        <v>101</v>
      </c>
    </row>
    <row r="42" spans="1:18" x14ac:dyDescent="0.25">
      <c r="A42" s="10"/>
      <c r="B42" s="10">
        <v>867</v>
      </c>
      <c r="C42" s="11">
        <v>43121.861006944448</v>
      </c>
      <c r="D42" s="10" t="s">
        <v>132</v>
      </c>
      <c r="E42" s="10" t="s">
        <v>87</v>
      </c>
      <c r="F42" s="10" t="s">
        <v>133</v>
      </c>
      <c r="G42" s="10" t="s">
        <v>89</v>
      </c>
      <c r="H42" s="10" t="s">
        <v>90</v>
      </c>
      <c r="I42" s="10"/>
      <c r="J42" s="10"/>
      <c r="K42" s="10" t="s">
        <v>100</v>
      </c>
      <c r="L42" s="10"/>
      <c r="M42" s="10" t="s">
        <v>92</v>
      </c>
      <c r="N42" s="10"/>
      <c r="O42" s="10">
        <v>1</v>
      </c>
      <c r="P42" s="10">
        <v>21.38</v>
      </c>
      <c r="Q42" s="10"/>
      <c r="R42" s="10" t="s">
        <v>122</v>
      </c>
    </row>
    <row r="43" spans="1:18" x14ac:dyDescent="0.25">
      <c r="A43" s="10"/>
      <c r="B43" s="10">
        <v>868</v>
      </c>
      <c r="C43" s="11">
        <v>43121.863171296296</v>
      </c>
      <c r="D43" s="10" t="s">
        <v>132</v>
      </c>
      <c r="E43" s="10" t="s">
        <v>94</v>
      </c>
      <c r="F43" s="10" t="s">
        <v>95</v>
      </c>
      <c r="G43" s="10" t="s">
        <v>89</v>
      </c>
      <c r="H43" s="10" t="s">
        <v>96</v>
      </c>
      <c r="I43" s="10"/>
      <c r="J43" s="10"/>
      <c r="K43" s="10"/>
      <c r="L43" s="10" t="s">
        <v>91</v>
      </c>
      <c r="M43" s="10" t="s">
        <v>92</v>
      </c>
      <c r="N43" s="10"/>
      <c r="O43" s="10">
        <v>1</v>
      </c>
      <c r="P43" s="10">
        <v>22.9</v>
      </c>
      <c r="Q43" s="10"/>
      <c r="R43" s="10" t="s">
        <v>122</v>
      </c>
    </row>
    <row r="44" spans="1:18" x14ac:dyDescent="0.25">
      <c r="A44" s="10"/>
      <c r="B44" s="10">
        <v>878</v>
      </c>
      <c r="C44" s="11">
        <v>43122.363055555557</v>
      </c>
      <c r="D44" s="10" t="s">
        <v>132</v>
      </c>
      <c r="E44" s="10" t="s">
        <v>87</v>
      </c>
      <c r="F44" s="10" t="s">
        <v>88</v>
      </c>
      <c r="G44" s="10" t="s">
        <v>89</v>
      </c>
      <c r="H44" s="10" t="s">
        <v>104</v>
      </c>
      <c r="I44" s="10"/>
      <c r="J44" s="10"/>
      <c r="K44" s="10"/>
      <c r="L44" s="10" t="s">
        <v>91</v>
      </c>
      <c r="M44" s="10" t="s">
        <v>92</v>
      </c>
      <c r="N44" s="10"/>
      <c r="O44" s="10">
        <v>1</v>
      </c>
      <c r="P44" s="10">
        <v>22.14</v>
      </c>
      <c r="Q44" s="10"/>
      <c r="R44" s="10" t="s">
        <v>101</v>
      </c>
    </row>
    <row r="45" spans="1:18" x14ac:dyDescent="0.25">
      <c r="A45" s="10"/>
      <c r="B45" s="10">
        <v>913</v>
      </c>
      <c r="C45" s="11">
        <v>43123.078726851854</v>
      </c>
      <c r="D45" s="10" t="s">
        <v>132</v>
      </c>
      <c r="E45" s="10" t="s">
        <v>94</v>
      </c>
      <c r="F45" s="10" t="s">
        <v>126</v>
      </c>
      <c r="G45" s="10" t="s">
        <v>89</v>
      </c>
      <c r="H45" s="10" t="s">
        <v>127</v>
      </c>
      <c r="I45" s="10"/>
      <c r="J45" s="10"/>
      <c r="K45" s="10"/>
      <c r="L45" s="10" t="s">
        <v>91</v>
      </c>
      <c r="M45" s="10" t="s">
        <v>92</v>
      </c>
      <c r="N45" s="10"/>
      <c r="O45" s="10">
        <v>1</v>
      </c>
      <c r="P45" s="10">
        <v>22.9</v>
      </c>
      <c r="Q45" s="10"/>
      <c r="R45" s="10" t="s">
        <v>93</v>
      </c>
    </row>
    <row r="46" spans="1:18" x14ac:dyDescent="0.25">
      <c r="A46" s="10"/>
      <c r="B46" s="10">
        <v>914</v>
      </c>
      <c r="C46" s="11">
        <v>43123.102696759262</v>
      </c>
      <c r="D46" s="10" t="s">
        <v>132</v>
      </c>
      <c r="E46" s="10" t="s">
        <v>94</v>
      </c>
      <c r="F46" s="10" t="s">
        <v>95</v>
      </c>
      <c r="G46" s="10" t="s">
        <v>89</v>
      </c>
      <c r="H46" s="10" t="s">
        <v>96</v>
      </c>
      <c r="I46" s="10"/>
      <c r="J46" s="10"/>
      <c r="K46" s="10"/>
      <c r="L46" s="10" t="s">
        <v>91</v>
      </c>
      <c r="M46" s="10" t="s">
        <v>92</v>
      </c>
      <c r="N46" s="10"/>
      <c r="O46" s="10">
        <v>1</v>
      </c>
      <c r="P46" s="10">
        <v>23.12</v>
      </c>
      <c r="Q46" s="10"/>
      <c r="R46" s="10" t="s">
        <v>93</v>
      </c>
    </row>
    <row r="47" spans="1:18" x14ac:dyDescent="0.25">
      <c r="A47" s="10"/>
      <c r="B47" s="10">
        <v>915</v>
      </c>
      <c r="C47" s="11">
        <v>43123.112337962964</v>
      </c>
      <c r="D47" s="10" t="s">
        <v>132</v>
      </c>
      <c r="E47" s="10" t="s">
        <v>87</v>
      </c>
      <c r="F47" s="10" t="s">
        <v>133</v>
      </c>
      <c r="G47" s="10" t="s">
        <v>89</v>
      </c>
      <c r="H47" s="10" t="s">
        <v>90</v>
      </c>
      <c r="I47" s="10"/>
      <c r="J47" s="10"/>
      <c r="K47" s="10"/>
      <c r="L47" s="10" t="s">
        <v>91</v>
      </c>
      <c r="M47" s="10" t="s">
        <v>92</v>
      </c>
      <c r="N47" s="10"/>
      <c r="O47" s="10">
        <v>1</v>
      </c>
      <c r="P47" s="10">
        <v>20.76</v>
      </c>
      <c r="Q47" s="10"/>
      <c r="R47" s="10" t="s">
        <v>93</v>
      </c>
    </row>
    <row r="48" spans="1:18" x14ac:dyDescent="0.25">
      <c r="A48" s="10"/>
      <c r="B48" s="10">
        <v>925</v>
      </c>
      <c r="C48" s="11">
        <v>43123.470694444448</v>
      </c>
      <c r="D48" s="10" t="s">
        <v>86</v>
      </c>
      <c r="E48" s="10" t="s">
        <v>107</v>
      </c>
      <c r="F48" s="10" t="s">
        <v>123</v>
      </c>
      <c r="G48" s="10" t="s">
        <v>89</v>
      </c>
      <c r="H48" s="10" t="s">
        <v>124</v>
      </c>
      <c r="I48" s="10"/>
      <c r="J48" s="10"/>
      <c r="K48" s="10"/>
      <c r="L48" s="10"/>
      <c r="M48" s="10" t="s">
        <v>92</v>
      </c>
      <c r="N48" s="10"/>
      <c r="O48" s="10">
        <v>1</v>
      </c>
      <c r="P48" s="10">
        <v>21.6</v>
      </c>
      <c r="Q48" s="10"/>
      <c r="R48" s="10" t="s">
        <v>101</v>
      </c>
    </row>
    <row r="49" spans="1:18" x14ac:dyDescent="0.25">
      <c r="A49" s="10"/>
      <c r="B49" s="10">
        <v>927</v>
      </c>
      <c r="C49" s="11">
        <v>43123.478333333333</v>
      </c>
      <c r="D49" s="10" t="s">
        <v>86</v>
      </c>
      <c r="E49" s="10" t="s">
        <v>97</v>
      </c>
      <c r="F49" s="10" t="s">
        <v>98</v>
      </c>
      <c r="G49" s="10" t="s">
        <v>89</v>
      </c>
      <c r="H49" s="10" t="s">
        <v>99</v>
      </c>
      <c r="I49" s="10"/>
      <c r="J49" s="10"/>
      <c r="K49" s="10"/>
      <c r="L49" s="10" t="s">
        <v>91</v>
      </c>
      <c r="M49" s="10" t="s">
        <v>92</v>
      </c>
      <c r="N49" s="10"/>
      <c r="O49" s="10">
        <v>1</v>
      </c>
      <c r="P49" s="10">
        <v>19.239999999999998</v>
      </c>
      <c r="Q49" s="10"/>
      <c r="R49" s="10" t="s">
        <v>101</v>
      </c>
    </row>
    <row r="50" spans="1:18" x14ac:dyDescent="0.25">
      <c r="A50" s="10"/>
      <c r="B50" s="10">
        <v>930</v>
      </c>
      <c r="C50" s="11">
        <v>43123.497939814813</v>
      </c>
      <c r="D50" s="10" t="s">
        <v>86</v>
      </c>
      <c r="E50" s="10" t="s">
        <v>107</v>
      </c>
      <c r="F50" s="10" t="s">
        <v>119</v>
      </c>
      <c r="G50" s="10" t="s">
        <v>89</v>
      </c>
      <c r="H50" s="10" t="s">
        <v>120</v>
      </c>
      <c r="I50" s="10"/>
      <c r="J50" s="10"/>
      <c r="K50" s="10"/>
      <c r="L50" s="10" t="s">
        <v>91</v>
      </c>
      <c r="M50" s="10" t="s">
        <v>92</v>
      </c>
      <c r="N50" s="10"/>
      <c r="O50" s="10">
        <v>1</v>
      </c>
      <c r="P50" s="10">
        <v>20.399999999999999</v>
      </c>
      <c r="Q50" s="10"/>
      <c r="R50" s="10" t="s">
        <v>101</v>
      </c>
    </row>
    <row r="51" spans="1:18" x14ac:dyDescent="0.25">
      <c r="A51" s="10"/>
      <c r="B51" s="10">
        <v>934</v>
      </c>
      <c r="C51" s="11">
        <v>43123.567094907405</v>
      </c>
      <c r="D51" s="10" t="s">
        <v>86</v>
      </c>
      <c r="E51" s="10" t="s">
        <v>97</v>
      </c>
      <c r="F51" s="10" t="s">
        <v>105</v>
      </c>
      <c r="G51" s="10" t="s">
        <v>89</v>
      </c>
      <c r="H51" s="10" t="s">
        <v>106</v>
      </c>
      <c r="I51" s="10"/>
      <c r="J51" s="10"/>
      <c r="K51" s="10"/>
      <c r="L51" s="10" t="s">
        <v>91</v>
      </c>
      <c r="M51" s="10" t="s">
        <v>92</v>
      </c>
      <c r="N51" s="10"/>
      <c r="O51" s="10">
        <v>1</v>
      </c>
      <c r="P51" s="10">
        <v>20</v>
      </c>
      <c r="Q51" s="10"/>
      <c r="R51" s="10" t="s">
        <v>101</v>
      </c>
    </row>
    <row r="52" spans="1:18" x14ac:dyDescent="0.25">
      <c r="A52" s="10"/>
      <c r="B52" s="10">
        <v>935</v>
      </c>
      <c r="C52" s="11">
        <v>43123.600405092591</v>
      </c>
      <c r="D52" s="10" t="s">
        <v>86</v>
      </c>
      <c r="E52" s="10" t="s">
        <v>107</v>
      </c>
      <c r="F52" s="10" t="s">
        <v>116</v>
      </c>
      <c r="G52" s="10" t="s">
        <v>89</v>
      </c>
      <c r="H52" s="10" t="s">
        <v>117</v>
      </c>
      <c r="I52" s="10"/>
      <c r="J52" s="10"/>
      <c r="K52" s="10"/>
      <c r="L52" s="10" t="s">
        <v>91</v>
      </c>
      <c r="M52" s="10" t="s">
        <v>92</v>
      </c>
      <c r="N52" s="10"/>
      <c r="O52" s="10">
        <v>1</v>
      </c>
      <c r="P52" s="10">
        <v>21.18</v>
      </c>
      <c r="Q52" s="10"/>
      <c r="R52" s="10" t="s">
        <v>101</v>
      </c>
    </row>
    <row r="53" spans="1:18" x14ac:dyDescent="0.25">
      <c r="A53" s="10"/>
      <c r="B53" s="10">
        <v>942</v>
      </c>
      <c r="C53" s="11">
        <v>43123.647534722222</v>
      </c>
      <c r="D53" s="10" t="s">
        <v>86</v>
      </c>
      <c r="E53" s="10" t="s">
        <v>97</v>
      </c>
      <c r="F53" s="10" t="s">
        <v>112</v>
      </c>
      <c r="G53" s="10" t="s">
        <v>89</v>
      </c>
      <c r="H53" s="10" t="s">
        <v>113</v>
      </c>
      <c r="I53" s="10"/>
      <c r="J53" s="10"/>
      <c r="K53" s="10" t="s">
        <v>100</v>
      </c>
      <c r="L53" s="10"/>
      <c r="M53" s="10" t="s">
        <v>92</v>
      </c>
      <c r="N53" s="10"/>
      <c r="O53" s="10">
        <v>1</v>
      </c>
      <c r="P53" s="10">
        <v>19.84</v>
      </c>
      <c r="Q53" s="10"/>
      <c r="R53" s="10" t="s">
        <v>101</v>
      </c>
    </row>
    <row r="54" spans="1:18" x14ac:dyDescent="0.25">
      <c r="A54" s="10"/>
      <c r="B54" s="10">
        <v>948</v>
      </c>
      <c r="C54" s="11">
        <v>43123.788506944446</v>
      </c>
      <c r="D54" s="10" t="s">
        <v>132</v>
      </c>
      <c r="E54" s="10" t="s">
        <v>94</v>
      </c>
      <c r="F54" s="10" t="s">
        <v>126</v>
      </c>
      <c r="G54" s="10" t="s">
        <v>89</v>
      </c>
      <c r="H54" s="10" t="s">
        <v>127</v>
      </c>
      <c r="I54" s="10"/>
      <c r="J54" s="10"/>
      <c r="K54" s="10"/>
      <c r="L54" s="10" t="s">
        <v>91</v>
      </c>
      <c r="M54" s="10" t="s">
        <v>92</v>
      </c>
      <c r="N54" s="10"/>
      <c r="O54" s="10">
        <v>1</v>
      </c>
      <c r="P54" s="10">
        <v>21.6</v>
      </c>
      <c r="Q54" s="10"/>
      <c r="R54" s="10" t="s">
        <v>101</v>
      </c>
    </row>
    <row r="55" spans="1:18" x14ac:dyDescent="0.25">
      <c r="A55" s="10"/>
      <c r="B55" s="10">
        <v>969</v>
      </c>
      <c r="C55" s="11">
        <v>43124.548738425925</v>
      </c>
      <c r="D55" s="10" t="s">
        <v>132</v>
      </c>
      <c r="E55" s="10" t="s">
        <v>94</v>
      </c>
      <c r="F55" s="10" t="s">
        <v>126</v>
      </c>
      <c r="G55" s="10" t="s">
        <v>89</v>
      </c>
      <c r="H55" s="10" t="s">
        <v>127</v>
      </c>
      <c r="I55" s="10"/>
      <c r="J55" s="10"/>
      <c r="K55" s="10"/>
      <c r="L55" s="10" t="s">
        <v>91</v>
      </c>
      <c r="M55" s="10" t="s">
        <v>92</v>
      </c>
      <c r="N55" s="10"/>
      <c r="O55" s="10">
        <v>1</v>
      </c>
      <c r="P55" s="10">
        <v>23.26</v>
      </c>
      <c r="Q55" s="10"/>
      <c r="R55" s="10" t="s">
        <v>122</v>
      </c>
    </row>
    <row r="56" spans="1:18" x14ac:dyDescent="0.25">
      <c r="A56" s="10"/>
      <c r="B56" s="10">
        <v>973</v>
      </c>
      <c r="C56" s="11">
        <v>43124.607199074075</v>
      </c>
      <c r="D56" s="10" t="s">
        <v>132</v>
      </c>
      <c r="E56" s="10" t="s">
        <v>87</v>
      </c>
      <c r="F56" s="10" t="s">
        <v>133</v>
      </c>
      <c r="G56" s="10" t="s">
        <v>89</v>
      </c>
      <c r="H56" s="10" t="s">
        <v>134</v>
      </c>
      <c r="I56" s="10"/>
      <c r="J56" s="10"/>
      <c r="K56" s="10" t="s">
        <v>100</v>
      </c>
      <c r="L56" s="10"/>
      <c r="M56" s="10" t="s">
        <v>92</v>
      </c>
      <c r="N56" s="10"/>
      <c r="O56" s="10">
        <v>1</v>
      </c>
      <c r="P56" s="10">
        <v>22.84</v>
      </c>
      <c r="Q56" s="10"/>
      <c r="R56" s="10" t="s">
        <v>122</v>
      </c>
    </row>
    <row r="57" spans="1:18" x14ac:dyDescent="0.25">
      <c r="A57" s="10"/>
      <c r="B57" s="10">
        <v>979</v>
      </c>
      <c r="C57" s="11">
        <v>43124.628865740742</v>
      </c>
      <c r="D57" s="10" t="s">
        <v>132</v>
      </c>
      <c r="E57" s="10" t="s">
        <v>94</v>
      </c>
      <c r="F57" s="10" t="s">
        <v>95</v>
      </c>
      <c r="G57" s="10" t="s">
        <v>89</v>
      </c>
      <c r="H57" s="10" t="s">
        <v>135</v>
      </c>
      <c r="I57" s="10"/>
      <c r="J57" s="10"/>
      <c r="K57" s="10"/>
      <c r="L57" s="10" t="s">
        <v>91</v>
      </c>
      <c r="M57" s="10" t="s">
        <v>92</v>
      </c>
      <c r="N57" s="10"/>
      <c r="O57" s="10">
        <v>1</v>
      </c>
      <c r="P57" s="10">
        <v>23.7</v>
      </c>
      <c r="Q57" s="10"/>
      <c r="R57" s="10" t="s">
        <v>122</v>
      </c>
    </row>
    <row r="58" spans="1:18" x14ac:dyDescent="0.25">
      <c r="A58" s="10"/>
      <c r="B58" s="10">
        <v>988</v>
      </c>
      <c r="C58" s="11">
        <v>43124.684965277775</v>
      </c>
      <c r="D58" s="10" t="s">
        <v>132</v>
      </c>
      <c r="E58" s="10" t="s">
        <v>87</v>
      </c>
      <c r="F58" s="10" t="s">
        <v>88</v>
      </c>
      <c r="G58" s="10" t="s">
        <v>89</v>
      </c>
      <c r="H58" s="10" t="s">
        <v>137</v>
      </c>
      <c r="I58" s="10"/>
      <c r="J58" s="10"/>
      <c r="K58" s="10"/>
      <c r="L58" s="10" t="s">
        <v>91</v>
      </c>
      <c r="M58" s="10" t="s">
        <v>92</v>
      </c>
      <c r="N58" s="10"/>
      <c r="O58" s="10">
        <v>1</v>
      </c>
      <c r="P58" s="10">
        <v>21.36</v>
      </c>
      <c r="Q58" s="10"/>
      <c r="R58" s="10" t="s">
        <v>122</v>
      </c>
    </row>
    <row r="59" spans="1:18" x14ac:dyDescent="0.25">
      <c r="A59" s="10"/>
      <c r="B59" s="10">
        <v>990</v>
      </c>
      <c r="C59" s="11">
        <v>43124.892847222225</v>
      </c>
      <c r="D59" s="10" t="s">
        <v>132</v>
      </c>
      <c r="E59" s="10" t="s">
        <v>94</v>
      </c>
      <c r="F59" s="10" t="s">
        <v>126</v>
      </c>
      <c r="G59" s="10" t="s">
        <v>89</v>
      </c>
      <c r="H59" s="10" t="s">
        <v>127</v>
      </c>
      <c r="I59" s="10"/>
      <c r="J59" s="10"/>
      <c r="K59" s="10"/>
      <c r="L59" s="10" t="s">
        <v>91</v>
      </c>
      <c r="M59" s="10" t="s">
        <v>92</v>
      </c>
      <c r="N59" s="10"/>
      <c r="O59" s="10">
        <v>1</v>
      </c>
      <c r="P59" s="10">
        <v>22.3</v>
      </c>
      <c r="Q59" s="10"/>
      <c r="R59" s="10" t="s">
        <v>101</v>
      </c>
    </row>
    <row r="60" spans="1:18" x14ac:dyDescent="0.25">
      <c r="A60" s="10"/>
      <c r="B60" s="10">
        <v>999</v>
      </c>
      <c r="C60" s="11">
        <v>43125.250497685185</v>
      </c>
      <c r="D60" s="10" t="s">
        <v>132</v>
      </c>
      <c r="E60" s="10" t="s">
        <v>94</v>
      </c>
      <c r="F60" s="10" t="s">
        <v>95</v>
      </c>
      <c r="G60" s="10" t="s">
        <v>89</v>
      </c>
      <c r="H60" s="10" t="s">
        <v>135</v>
      </c>
      <c r="I60" s="10"/>
      <c r="J60" s="10"/>
      <c r="K60" s="10"/>
      <c r="L60" s="10" t="s">
        <v>91</v>
      </c>
      <c r="M60" s="10" t="s">
        <v>92</v>
      </c>
      <c r="N60" s="10"/>
      <c r="O60" s="10">
        <v>1</v>
      </c>
      <c r="P60" s="10">
        <v>21.88</v>
      </c>
      <c r="Q60" s="10"/>
      <c r="R60" s="10" t="s">
        <v>101</v>
      </c>
    </row>
    <row r="61" spans="1:18" x14ac:dyDescent="0.25">
      <c r="A61" s="10"/>
      <c r="B61" s="10">
        <v>1009</v>
      </c>
      <c r="C61" s="11">
        <v>43125.56013888889</v>
      </c>
      <c r="D61" s="10" t="s">
        <v>86</v>
      </c>
      <c r="E61" s="10" t="s">
        <v>107</v>
      </c>
      <c r="F61" s="10" t="s">
        <v>114</v>
      </c>
      <c r="G61" s="10" t="s">
        <v>89</v>
      </c>
      <c r="H61" s="10" t="s">
        <v>115</v>
      </c>
      <c r="I61" s="10"/>
      <c r="J61" s="10"/>
      <c r="K61" s="10"/>
      <c r="L61" s="10" t="s">
        <v>91</v>
      </c>
      <c r="M61" s="10" t="s">
        <v>92</v>
      </c>
      <c r="N61" s="10"/>
      <c r="O61" s="10">
        <v>1</v>
      </c>
      <c r="P61" s="10">
        <v>20.88</v>
      </c>
      <c r="Q61" s="10"/>
      <c r="R61" s="10" t="s">
        <v>93</v>
      </c>
    </row>
    <row r="62" spans="1:18" x14ac:dyDescent="0.25">
      <c r="A62" s="10"/>
      <c r="B62" s="10">
        <v>1010</v>
      </c>
      <c r="C62" s="11">
        <v>43125.562210648146</v>
      </c>
      <c r="D62" s="10" t="s">
        <v>86</v>
      </c>
      <c r="E62" s="10" t="s">
        <v>97</v>
      </c>
      <c r="F62" s="10" t="s">
        <v>105</v>
      </c>
      <c r="G62" s="10" t="s">
        <v>89</v>
      </c>
      <c r="H62" s="10" t="s">
        <v>106</v>
      </c>
      <c r="I62" s="10"/>
      <c r="J62" s="10"/>
      <c r="K62" s="10"/>
      <c r="L62" s="10" t="s">
        <v>91</v>
      </c>
      <c r="M62" s="10" t="s">
        <v>92</v>
      </c>
      <c r="N62" s="10"/>
      <c r="O62" s="10">
        <v>1</v>
      </c>
      <c r="P62" s="10">
        <v>20.88</v>
      </c>
      <c r="Q62" s="10"/>
      <c r="R62" s="10" t="s">
        <v>93</v>
      </c>
    </row>
    <row r="63" spans="1:18" x14ac:dyDescent="0.25">
      <c r="A63" s="10"/>
      <c r="B63" s="10">
        <v>1011</v>
      </c>
      <c r="C63" s="11">
        <v>43125.566874999997</v>
      </c>
      <c r="D63" s="10" t="s">
        <v>86</v>
      </c>
      <c r="E63" s="10" t="s">
        <v>107</v>
      </c>
      <c r="F63" s="10" t="s">
        <v>123</v>
      </c>
      <c r="G63" s="10" t="s">
        <v>89</v>
      </c>
      <c r="H63" s="10" t="s">
        <v>124</v>
      </c>
      <c r="I63" s="10"/>
      <c r="J63" s="10"/>
      <c r="K63" s="10"/>
      <c r="L63" s="10" t="s">
        <v>91</v>
      </c>
      <c r="M63" s="10" t="s">
        <v>92</v>
      </c>
      <c r="N63" s="10"/>
      <c r="O63" s="10">
        <v>1</v>
      </c>
      <c r="P63" s="10">
        <v>20.8</v>
      </c>
      <c r="Q63" s="10"/>
      <c r="R63" s="10" t="s">
        <v>93</v>
      </c>
    </row>
    <row r="64" spans="1:18" x14ac:dyDescent="0.25">
      <c r="A64" s="10"/>
      <c r="B64" s="10">
        <v>1012</v>
      </c>
      <c r="C64" s="11">
        <v>43125.57298611111</v>
      </c>
      <c r="D64" s="10" t="s">
        <v>86</v>
      </c>
      <c r="E64" s="10" t="s">
        <v>107</v>
      </c>
      <c r="F64" s="10" t="s">
        <v>119</v>
      </c>
      <c r="G64" s="10" t="s">
        <v>89</v>
      </c>
      <c r="H64" s="10" t="s">
        <v>120</v>
      </c>
      <c r="I64" s="10"/>
      <c r="J64" s="10"/>
      <c r="K64" s="10"/>
      <c r="L64" s="10" t="s">
        <v>91</v>
      </c>
      <c r="M64" s="10" t="s">
        <v>92</v>
      </c>
      <c r="N64" s="10"/>
      <c r="O64" s="10">
        <v>1</v>
      </c>
      <c r="P64" s="10">
        <v>19.62</v>
      </c>
      <c r="Q64" s="10"/>
      <c r="R64" s="10" t="s">
        <v>93</v>
      </c>
    </row>
    <row r="65" spans="1:18" x14ac:dyDescent="0.25">
      <c r="A65" s="10"/>
      <c r="B65" s="10">
        <v>1013</v>
      </c>
      <c r="C65" s="11">
        <v>43125.57476851852</v>
      </c>
      <c r="D65" s="10" t="s">
        <v>86</v>
      </c>
      <c r="E65" s="10" t="s">
        <v>107</v>
      </c>
      <c r="F65" s="10" t="s">
        <v>116</v>
      </c>
      <c r="G65" s="10" t="s">
        <v>89</v>
      </c>
      <c r="H65" s="10" t="s">
        <v>117</v>
      </c>
      <c r="I65" s="10"/>
      <c r="J65" s="10"/>
      <c r="K65" s="10"/>
      <c r="L65" s="10" t="s">
        <v>91</v>
      </c>
      <c r="M65" s="10" t="s">
        <v>92</v>
      </c>
      <c r="N65" s="10"/>
      <c r="O65" s="10">
        <v>1</v>
      </c>
      <c r="P65" s="10">
        <v>19.579999999999998</v>
      </c>
      <c r="Q65" s="10"/>
      <c r="R65" s="10" t="s">
        <v>93</v>
      </c>
    </row>
    <row r="66" spans="1:18" x14ac:dyDescent="0.25">
      <c r="A66" s="10"/>
      <c r="B66" s="10">
        <v>1019</v>
      </c>
      <c r="C66" s="11">
        <v>43125.615474537037</v>
      </c>
      <c r="D66" s="10" t="s">
        <v>86</v>
      </c>
      <c r="E66" s="10" t="s">
        <v>138</v>
      </c>
      <c r="F66" s="10" t="s">
        <v>139</v>
      </c>
      <c r="G66" s="10" t="s">
        <v>89</v>
      </c>
      <c r="H66" s="10" t="s">
        <v>140</v>
      </c>
      <c r="I66" s="10"/>
      <c r="J66" s="10"/>
      <c r="K66" s="10"/>
      <c r="L66" s="10" t="s">
        <v>91</v>
      </c>
      <c r="M66" s="10" t="s">
        <v>92</v>
      </c>
      <c r="N66" s="10"/>
      <c r="O66" s="10">
        <v>1</v>
      </c>
      <c r="P66" s="10">
        <v>20.68</v>
      </c>
      <c r="Q66" s="10"/>
      <c r="R66" s="10" t="s">
        <v>93</v>
      </c>
    </row>
    <row r="67" spans="1:18" x14ac:dyDescent="0.25">
      <c r="A67" s="10"/>
      <c r="B67" s="10">
        <v>1034</v>
      </c>
      <c r="C67" s="11">
        <v>43125.857060185182</v>
      </c>
      <c r="D67" s="10" t="s">
        <v>86</v>
      </c>
      <c r="E67" s="10" t="s">
        <v>97</v>
      </c>
      <c r="F67" s="10" t="s">
        <v>112</v>
      </c>
      <c r="G67" s="10" t="s">
        <v>89</v>
      </c>
      <c r="H67" s="10" t="s">
        <v>113</v>
      </c>
      <c r="I67" s="10"/>
      <c r="J67" s="10"/>
      <c r="K67" s="10"/>
      <c r="L67" s="10" t="s">
        <v>91</v>
      </c>
      <c r="M67" s="10" t="s">
        <v>92</v>
      </c>
      <c r="N67" s="10"/>
      <c r="O67" s="10">
        <v>1</v>
      </c>
      <c r="P67" s="10">
        <v>19.28</v>
      </c>
      <c r="Q67" s="10"/>
      <c r="R67" s="10" t="s">
        <v>122</v>
      </c>
    </row>
    <row r="68" spans="1:18" x14ac:dyDescent="0.25">
      <c r="A68" s="10"/>
      <c r="B68" s="10">
        <v>1059</v>
      </c>
      <c r="C68" s="11">
        <v>43126.4684837963</v>
      </c>
      <c r="D68" s="10" t="s">
        <v>86</v>
      </c>
      <c r="E68" s="10" t="s">
        <v>107</v>
      </c>
      <c r="F68" s="10" t="s">
        <v>123</v>
      </c>
      <c r="G68" s="10" t="s">
        <v>89</v>
      </c>
      <c r="H68" s="10" t="s">
        <v>124</v>
      </c>
      <c r="I68" s="10"/>
      <c r="J68" s="10"/>
      <c r="K68" s="10"/>
      <c r="L68" s="10"/>
      <c r="M68" s="10" t="s">
        <v>92</v>
      </c>
      <c r="N68" s="10"/>
      <c r="O68" s="10">
        <v>1</v>
      </c>
      <c r="P68" s="10">
        <v>14.32</v>
      </c>
      <c r="Q68" s="10"/>
      <c r="R68" s="10" t="s">
        <v>101</v>
      </c>
    </row>
    <row r="69" spans="1:18" x14ac:dyDescent="0.25">
      <c r="A69" s="10"/>
      <c r="B69" s="10">
        <v>1060</v>
      </c>
      <c r="C69" s="11">
        <v>43126.483587962961</v>
      </c>
      <c r="D69" s="10" t="s">
        <v>86</v>
      </c>
      <c r="E69" s="10" t="s">
        <v>107</v>
      </c>
      <c r="F69" s="10" t="s">
        <v>110</v>
      </c>
      <c r="G69" s="10" t="s">
        <v>89</v>
      </c>
      <c r="H69" s="10" t="s">
        <v>125</v>
      </c>
      <c r="I69" s="10"/>
      <c r="J69" s="10"/>
      <c r="K69" s="10"/>
      <c r="L69" s="10" t="s">
        <v>91</v>
      </c>
      <c r="M69" s="10" t="s">
        <v>92</v>
      </c>
      <c r="N69" s="10"/>
      <c r="O69" s="10">
        <v>1</v>
      </c>
      <c r="P69" s="10">
        <v>19.7</v>
      </c>
      <c r="Q69" s="10"/>
      <c r="R69" s="10" t="s">
        <v>101</v>
      </c>
    </row>
    <row r="70" spans="1:18" x14ac:dyDescent="0.25">
      <c r="A70" s="10"/>
      <c r="B70" s="10">
        <v>1061</v>
      </c>
      <c r="C70" s="11">
        <v>43126.495462962965</v>
      </c>
      <c r="D70" s="10" t="s">
        <v>86</v>
      </c>
      <c r="E70" s="10" t="s">
        <v>107</v>
      </c>
      <c r="F70" s="10" t="s">
        <v>116</v>
      </c>
      <c r="G70" s="10" t="s">
        <v>89</v>
      </c>
      <c r="H70" s="10" t="s">
        <v>117</v>
      </c>
      <c r="I70" s="10"/>
      <c r="J70" s="10"/>
      <c r="K70" s="10"/>
      <c r="L70" s="10" t="s">
        <v>91</v>
      </c>
      <c r="M70" s="10" t="s">
        <v>92</v>
      </c>
      <c r="N70" s="10"/>
      <c r="O70" s="10">
        <v>1</v>
      </c>
      <c r="P70" s="10">
        <v>19.34</v>
      </c>
      <c r="Q70" s="10"/>
      <c r="R70" s="10" t="s">
        <v>101</v>
      </c>
    </row>
    <row r="71" spans="1:18" x14ac:dyDescent="0.25">
      <c r="A71" s="10"/>
      <c r="B71" s="10">
        <v>1067</v>
      </c>
      <c r="C71" s="11">
        <v>43126.55976851852</v>
      </c>
      <c r="D71" s="10" t="s">
        <v>86</v>
      </c>
      <c r="E71" s="10" t="s">
        <v>107</v>
      </c>
      <c r="F71" s="10" t="s">
        <v>108</v>
      </c>
      <c r="G71" s="10" t="s">
        <v>89</v>
      </c>
      <c r="H71" s="10" t="s">
        <v>128</v>
      </c>
      <c r="I71" s="10"/>
      <c r="J71" s="10"/>
      <c r="K71" s="10"/>
      <c r="L71" s="10" t="s">
        <v>91</v>
      </c>
      <c r="M71" s="10" t="s">
        <v>92</v>
      </c>
      <c r="N71" s="10"/>
      <c r="O71" s="10">
        <v>1</v>
      </c>
      <c r="P71" s="10">
        <v>19.5</v>
      </c>
      <c r="Q71" s="10"/>
      <c r="R71" s="10" t="s">
        <v>101</v>
      </c>
    </row>
    <row r="72" spans="1:18" x14ac:dyDescent="0.25">
      <c r="A72" s="10"/>
      <c r="B72" s="10">
        <v>1068</v>
      </c>
      <c r="C72" s="11">
        <v>43126.561701388891</v>
      </c>
      <c r="D72" s="10" t="s">
        <v>86</v>
      </c>
      <c r="E72" s="10" t="s">
        <v>97</v>
      </c>
      <c r="F72" s="10" t="s">
        <v>105</v>
      </c>
      <c r="G72" s="10" t="s">
        <v>89</v>
      </c>
      <c r="H72" s="10" t="s">
        <v>106</v>
      </c>
      <c r="I72" s="10"/>
      <c r="J72" s="10"/>
      <c r="K72" s="10"/>
      <c r="L72" s="10" t="s">
        <v>91</v>
      </c>
      <c r="M72" s="10" t="s">
        <v>92</v>
      </c>
      <c r="N72" s="10"/>
      <c r="O72" s="10">
        <v>1</v>
      </c>
      <c r="P72" s="10">
        <v>18.940000000000001</v>
      </c>
      <c r="Q72" s="10"/>
      <c r="R72" s="10" t="s">
        <v>101</v>
      </c>
    </row>
    <row r="73" spans="1:18" x14ac:dyDescent="0.25">
      <c r="A73" s="10"/>
      <c r="B73" s="10">
        <v>1069</v>
      </c>
      <c r="C73" s="11">
        <v>43126.563946759263</v>
      </c>
      <c r="D73" s="10" t="s">
        <v>86</v>
      </c>
      <c r="E73" s="10" t="s">
        <v>97</v>
      </c>
      <c r="F73" s="10" t="s">
        <v>141</v>
      </c>
      <c r="G73" s="10" t="s">
        <v>89</v>
      </c>
      <c r="H73" s="10" t="s">
        <v>142</v>
      </c>
      <c r="I73" s="10"/>
      <c r="J73" s="10"/>
      <c r="K73" s="10" t="s">
        <v>100</v>
      </c>
      <c r="L73" s="10"/>
      <c r="M73" s="10" t="s">
        <v>92</v>
      </c>
      <c r="N73" s="10"/>
      <c r="O73" s="10">
        <v>1</v>
      </c>
      <c r="P73" s="10">
        <v>20.059999999999999</v>
      </c>
      <c r="Q73" s="10"/>
      <c r="R73" s="10" t="s">
        <v>101</v>
      </c>
    </row>
    <row r="74" spans="1:18" x14ac:dyDescent="0.25">
      <c r="A74" s="10"/>
      <c r="B74" s="10">
        <v>1070</v>
      </c>
      <c r="C74" s="11">
        <v>43126.57508101852</v>
      </c>
      <c r="D74" s="10" t="s">
        <v>86</v>
      </c>
      <c r="E74" s="10" t="s">
        <v>138</v>
      </c>
      <c r="F74" s="10" t="s">
        <v>139</v>
      </c>
      <c r="G74" s="10" t="s">
        <v>89</v>
      </c>
      <c r="H74" s="10" t="s">
        <v>140</v>
      </c>
      <c r="I74" s="10"/>
      <c r="J74" s="10"/>
      <c r="K74" s="10"/>
      <c r="L74" s="10" t="s">
        <v>91</v>
      </c>
      <c r="M74" s="10" t="s">
        <v>92</v>
      </c>
      <c r="N74" s="10"/>
      <c r="O74" s="10">
        <v>1</v>
      </c>
      <c r="P74" s="10">
        <v>19.54</v>
      </c>
      <c r="Q74" s="10"/>
      <c r="R74" s="10" t="s">
        <v>101</v>
      </c>
    </row>
    <row r="75" spans="1:18" x14ac:dyDescent="0.25">
      <c r="A75" s="10"/>
      <c r="B75" s="10">
        <v>1071</v>
      </c>
      <c r="C75" s="11">
        <v>43126.620081018518</v>
      </c>
      <c r="D75" s="10" t="s">
        <v>86</v>
      </c>
      <c r="E75" s="10" t="s">
        <v>97</v>
      </c>
      <c r="F75" s="10" t="s">
        <v>112</v>
      </c>
      <c r="G75" s="10" t="s">
        <v>89</v>
      </c>
      <c r="H75" s="10" t="s">
        <v>113</v>
      </c>
      <c r="I75" s="10"/>
      <c r="J75" s="10"/>
      <c r="K75" s="10" t="s">
        <v>100</v>
      </c>
      <c r="L75" s="10"/>
      <c r="M75" s="10" t="s">
        <v>92</v>
      </c>
      <c r="N75" s="10"/>
      <c r="O75" s="10">
        <v>1</v>
      </c>
      <c r="P75" s="10">
        <v>18.260000000000002</v>
      </c>
      <c r="Q75" s="10"/>
      <c r="R75" s="10" t="s">
        <v>101</v>
      </c>
    </row>
    <row r="76" spans="1:18" x14ac:dyDescent="0.25">
      <c r="A76" s="10"/>
      <c r="B76" s="10">
        <v>1072</v>
      </c>
      <c r="C76" s="11">
        <v>43126.62122685185</v>
      </c>
      <c r="D76" s="10" t="s">
        <v>86</v>
      </c>
      <c r="E76" s="10" t="s">
        <v>107</v>
      </c>
      <c r="F76" s="10" t="s">
        <v>114</v>
      </c>
      <c r="G76" s="10" t="s">
        <v>89</v>
      </c>
      <c r="H76" s="10" t="s">
        <v>115</v>
      </c>
      <c r="I76" s="10"/>
      <c r="J76" s="10"/>
      <c r="K76" s="10"/>
      <c r="L76" s="10" t="s">
        <v>91</v>
      </c>
      <c r="M76" s="10" t="s">
        <v>92</v>
      </c>
      <c r="N76" s="10"/>
      <c r="O76" s="10">
        <v>1</v>
      </c>
      <c r="P76" s="10">
        <v>20.16</v>
      </c>
      <c r="Q76" s="10"/>
      <c r="R76" s="10" t="s">
        <v>101</v>
      </c>
    </row>
    <row r="77" spans="1:18" x14ac:dyDescent="0.25">
      <c r="A77" s="10"/>
      <c r="B77" s="10">
        <v>1077</v>
      </c>
      <c r="C77" s="11">
        <v>43126.681493055556</v>
      </c>
      <c r="D77" s="10" t="s">
        <v>132</v>
      </c>
      <c r="E77" s="10" t="s">
        <v>94</v>
      </c>
      <c r="F77" s="10" t="s">
        <v>95</v>
      </c>
      <c r="G77" s="10" t="s">
        <v>89</v>
      </c>
      <c r="H77" s="10" t="s">
        <v>96</v>
      </c>
      <c r="I77" s="10"/>
      <c r="J77" s="10"/>
      <c r="K77" s="10"/>
      <c r="L77" s="10" t="s">
        <v>91</v>
      </c>
      <c r="M77" s="10" t="s">
        <v>92</v>
      </c>
      <c r="N77" s="10"/>
      <c r="O77" s="10">
        <v>1</v>
      </c>
      <c r="P77" s="10">
        <v>23.4</v>
      </c>
      <c r="Q77" s="10"/>
      <c r="R77" s="10" t="s">
        <v>101</v>
      </c>
    </row>
    <row r="78" spans="1:18" x14ac:dyDescent="0.25">
      <c r="A78" s="10"/>
      <c r="B78" s="10">
        <v>1078</v>
      </c>
      <c r="C78" s="11">
        <v>43126.692881944444</v>
      </c>
      <c r="D78" s="10" t="s">
        <v>132</v>
      </c>
      <c r="E78" s="10" t="s">
        <v>87</v>
      </c>
      <c r="F78" s="10" t="s">
        <v>133</v>
      </c>
      <c r="G78" s="10" t="s">
        <v>89</v>
      </c>
      <c r="H78" s="10" t="s">
        <v>90</v>
      </c>
      <c r="I78" s="10"/>
      <c r="J78" s="10"/>
      <c r="K78" s="10"/>
      <c r="L78" s="10" t="s">
        <v>91</v>
      </c>
      <c r="M78" s="10" t="s">
        <v>92</v>
      </c>
      <c r="N78" s="10"/>
      <c r="O78" s="10">
        <v>1</v>
      </c>
      <c r="P78" s="10">
        <v>22.44</v>
      </c>
      <c r="Q78" s="10"/>
      <c r="R78" s="10" t="s">
        <v>101</v>
      </c>
    </row>
    <row r="79" spans="1:18" x14ac:dyDescent="0.25">
      <c r="A79" s="10"/>
      <c r="B79" s="10">
        <v>1082</v>
      </c>
      <c r="C79" s="11">
        <v>43126.748437499999</v>
      </c>
      <c r="D79" s="10" t="s">
        <v>132</v>
      </c>
      <c r="E79" s="10" t="s">
        <v>87</v>
      </c>
      <c r="F79" s="10" t="s">
        <v>88</v>
      </c>
      <c r="G79" s="10" t="s">
        <v>89</v>
      </c>
      <c r="H79" s="10" t="s">
        <v>104</v>
      </c>
      <c r="I79" s="10"/>
      <c r="J79" s="10"/>
      <c r="K79" s="10"/>
      <c r="L79" s="10" t="s">
        <v>91</v>
      </c>
      <c r="M79" s="10" t="s">
        <v>92</v>
      </c>
      <c r="N79" s="10"/>
      <c r="O79" s="10">
        <v>1</v>
      </c>
      <c r="P79" s="10">
        <v>20.18</v>
      </c>
      <c r="Q79" s="10"/>
      <c r="R79" s="10" t="s">
        <v>101</v>
      </c>
    </row>
    <row r="80" spans="1:18" x14ac:dyDescent="0.25">
      <c r="A80" s="10"/>
      <c r="B80" s="10">
        <v>1095</v>
      </c>
      <c r="C80" s="11">
        <v>43127.384814814817</v>
      </c>
      <c r="D80" s="10" t="s">
        <v>86</v>
      </c>
      <c r="E80" s="10" t="s">
        <v>138</v>
      </c>
      <c r="F80" s="10" t="s">
        <v>139</v>
      </c>
      <c r="G80" s="10" t="s">
        <v>89</v>
      </c>
      <c r="H80" s="10" t="s">
        <v>140</v>
      </c>
      <c r="I80" s="10"/>
      <c r="J80" s="10"/>
      <c r="K80" s="10"/>
      <c r="L80" s="10" t="s">
        <v>91</v>
      </c>
      <c r="M80" s="10" t="s">
        <v>92</v>
      </c>
      <c r="N80" s="10"/>
      <c r="O80" s="10">
        <v>1</v>
      </c>
      <c r="P80" s="10">
        <v>19.059999999999999</v>
      </c>
      <c r="Q80" s="10"/>
      <c r="R80" s="10" t="s">
        <v>131</v>
      </c>
    </row>
    <row r="81" spans="1:18" x14ac:dyDescent="0.25">
      <c r="A81" s="10"/>
      <c r="B81" s="10">
        <v>1097</v>
      </c>
      <c r="C81" s="11">
        <v>43127.436249999999</v>
      </c>
      <c r="D81" s="10" t="s">
        <v>86</v>
      </c>
      <c r="E81" s="10" t="s">
        <v>97</v>
      </c>
      <c r="F81" s="10" t="s">
        <v>98</v>
      </c>
      <c r="G81" s="10" t="s">
        <v>89</v>
      </c>
      <c r="H81" s="10" t="s">
        <v>99</v>
      </c>
      <c r="I81" s="10"/>
      <c r="J81" s="10"/>
      <c r="K81" s="10"/>
      <c r="L81" s="10" t="s">
        <v>91</v>
      </c>
      <c r="M81" s="10" t="s">
        <v>92</v>
      </c>
      <c r="N81" s="10"/>
      <c r="O81" s="10">
        <v>1</v>
      </c>
      <c r="P81" s="10">
        <v>19.440000000000001</v>
      </c>
      <c r="Q81" s="10"/>
      <c r="R81" s="10" t="s">
        <v>131</v>
      </c>
    </row>
    <row r="82" spans="1:18" x14ac:dyDescent="0.25">
      <c r="A82" s="10"/>
      <c r="B82" s="10">
        <v>1098</v>
      </c>
      <c r="C82" s="11">
        <v>43127.487488425926</v>
      </c>
      <c r="D82" s="10" t="s">
        <v>86</v>
      </c>
      <c r="E82" s="10" t="s">
        <v>107</v>
      </c>
      <c r="F82" s="10" t="s">
        <v>110</v>
      </c>
      <c r="G82" s="10" t="s">
        <v>89</v>
      </c>
      <c r="H82" s="10" t="s">
        <v>125</v>
      </c>
      <c r="I82" s="10"/>
      <c r="J82" s="10"/>
      <c r="K82" s="10"/>
      <c r="L82" s="10" t="s">
        <v>91</v>
      </c>
      <c r="M82" s="10" t="s">
        <v>92</v>
      </c>
      <c r="N82" s="10"/>
      <c r="O82" s="10">
        <v>1</v>
      </c>
      <c r="P82" s="10">
        <v>19.7</v>
      </c>
      <c r="Q82" s="10"/>
      <c r="R82" s="10" t="s">
        <v>131</v>
      </c>
    </row>
    <row r="83" spans="1:18" x14ac:dyDescent="0.25">
      <c r="A83" s="10"/>
      <c r="B83" s="10">
        <v>1099</v>
      </c>
      <c r="C83" s="11">
        <v>43127.56659722222</v>
      </c>
      <c r="D83" s="10" t="s">
        <v>86</v>
      </c>
      <c r="E83" s="10" t="s">
        <v>107</v>
      </c>
      <c r="F83" s="10" t="s">
        <v>108</v>
      </c>
      <c r="G83" s="10" t="s">
        <v>89</v>
      </c>
      <c r="H83" s="10" t="s">
        <v>128</v>
      </c>
      <c r="I83" s="10"/>
      <c r="J83" s="10"/>
      <c r="K83" s="10"/>
      <c r="L83" s="10" t="s">
        <v>91</v>
      </c>
      <c r="M83" s="10" t="s">
        <v>92</v>
      </c>
      <c r="N83" s="10"/>
      <c r="O83" s="10">
        <v>1</v>
      </c>
      <c r="P83" s="10">
        <v>19.36</v>
      </c>
      <c r="Q83" s="10"/>
      <c r="R83" s="10" t="s">
        <v>131</v>
      </c>
    </row>
    <row r="84" spans="1:18" x14ac:dyDescent="0.25">
      <c r="A84" s="10"/>
      <c r="B84" s="10">
        <v>1100</v>
      </c>
      <c r="C84" s="11">
        <v>43127.567743055559</v>
      </c>
      <c r="D84" s="10" t="s">
        <v>86</v>
      </c>
      <c r="E84" s="10" t="s">
        <v>107</v>
      </c>
      <c r="F84" s="10" t="s">
        <v>119</v>
      </c>
      <c r="G84" s="10" t="s">
        <v>89</v>
      </c>
      <c r="H84" s="10" t="s">
        <v>120</v>
      </c>
      <c r="I84" s="10"/>
      <c r="J84" s="10"/>
      <c r="K84" s="10"/>
      <c r="L84" s="10" t="s">
        <v>91</v>
      </c>
      <c r="M84" s="10" t="s">
        <v>92</v>
      </c>
      <c r="N84" s="10"/>
      <c r="O84" s="10">
        <v>1</v>
      </c>
      <c r="P84" s="10">
        <v>19.38</v>
      </c>
      <c r="Q84" s="10"/>
      <c r="R84" s="10" t="s">
        <v>131</v>
      </c>
    </row>
    <row r="85" spans="1:18" x14ac:dyDescent="0.25">
      <c r="A85" s="10"/>
      <c r="B85" s="10">
        <v>1101</v>
      </c>
      <c r="C85" s="11">
        <v>43127.568761574075</v>
      </c>
      <c r="D85" s="10" t="s">
        <v>86</v>
      </c>
      <c r="E85" s="10" t="s">
        <v>107</v>
      </c>
      <c r="F85" s="10" t="s">
        <v>116</v>
      </c>
      <c r="G85" s="10" t="s">
        <v>89</v>
      </c>
      <c r="H85" s="10" t="s">
        <v>117</v>
      </c>
      <c r="I85" s="10"/>
      <c r="J85" s="10"/>
      <c r="K85" s="10" t="s">
        <v>100</v>
      </c>
      <c r="L85" s="10" t="s">
        <v>91</v>
      </c>
      <c r="M85" s="10" t="s">
        <v>92</v>
      </c>
      <c r="N85" s="10"/>
      <c r="O85" s="10">
        <v>1</v>
      </c>
      <c r="P85" s="10">
        <v>20.02</v>
      </c>
      <c r="Q85" s="10"/>
      <c r="R85" s="10" t="s">
        <v>131</v>
      </c>
    </row>
    <row r="86" spans="1:18" x14ac:dyDescent="0.25">
      <c r="A86" s="10"/>
      <c r="B86" s="10">
        <v>1104</v>
      </c>
      <c r="C86" s="11">
        <v>43127.575185185182</v>
      </c>
      <c r="D86" s="10" t="s">
        <v>86</v>
      </c>
      <c r="E86" s="10" t="s">
        <v>97</v>
      </c>
      <c r="F86" s="10" t="s">
        <v>112</v>
      </c>
      <c r="G86" s="10" t="s">
        <v>89</v>
      </c>
      <c r="H86" s="10" t="s">
        <v>129</v>
      </c>
      <c r="I86" s="10"/>
      <c r="J86" s="10"/>
      <c r="K86" s="10"/>
      <c r="L86" s="10" t="s">
        <v>91</v>
      </c>
      <c r="M86" s="10" t="s">
        <v>92</v>
      </c>
      <c r="N86" s="10"/>
      <c r="O86" s="10">
        <v>1</v>
      </c>
      <c r="P86" s="10">
        <v>18.28</v>
      </c>
      <c r="Q86" s="10"/>
      <c r="R86" s="10" t="s">
        <v>131</v>
      </c>
    </row>
    <row r="87" spans="1:18" x14ac:dyDescent="0.25">
      <c r="A87" s="10"/>
      <c r="B87" s="10">
        <v>1108</v>
      </c>
      <c r="C87" s="11">
        <v>43127.590312499997</v>
      </c>
      <c r="D87" s="10" t="s">
        <v>86</v>
      </c>
      <c r="E87" s="10" t="s">
        <v>107</v>
      </c>
      <c r="F87" s="10" t="s">
        <v>114</v>
      </c>
      <c r="G87" s="10" t="s">
        <v>89</v>
      </c>
      <c r="H87" s="10" t="s">
        <v>115</v>
      </c>
      <c r="I87" s="10"/>
      <c r="J87" s="10"/>
      <c r="K87" s="10"/>
      <c r="L87" s="10" t="s">
        <v>91</v>
      </c>
      <c r="M87" s="10" t="s">
        <v>92</v>
      </c>
      <c r="N87" s="10"/>
      <c r="O87" s="10">
        <v>1</v>
      </c>
      <c r="P87" s="10">
        <v>20.239999999999998</v>
      </c>
      <c r="Q87" s="10"/>
      <c r="R87" s="10" t="s">
        <v>131</v>
      </c>
    </row>
    <row r="88" spans="1:18" x14ac:dyDescent="0.25">
      <c r="A88" s="10"/>
      <c r="B88" s="10">
        <v>1109</v>
      </c>
      <c r="C88" s="11">
        <v>43127.592083333337</v>
      </c>
      <c r="D88" s="10" t="s">
        <v>86</v>
      </c>
      <c r="E88" s="10" t="s">
        <v>97</v>
      </c>
      <c r="F88" s="10" t="s">
        <v>141</v>
      </c>
      <c r="G88" s="10" t="s">
        <v>89</v>
      </c>
      <c r="H88" s="10" t="s">
        <v>142</v>
      </c>
      <c r="I88" s="10"/>
      <c r="J88" s="10"/>
      <c r="K88" s="10" t="s">
        <v>100</v>
      </c>
      <c r="L88" s="10"/>
      <c r="M88" s="10" t="s">
        <v>92</v>
      </c>
      <c r="N88" s="10"/>
      <c r="O88" s="10">
        <v>1</v>
      </c>
      <c r="P88" s="10">
        <v>20.48</v>
      </c>
      <c r="Q88" s="10"/>
      <c r="R88" s="10" t="s">
        <v>131</v>
      </c>
    </row>
    <row r="89" spans="1:18" x14ac:dyDescent="0.25">
      <c r="A89" s="10"/>
      <c r="B89" s="10">
        <v>1110</v>
      </c>
      <c r="C89" s="11">
        <v>43127.593819444446</v>
      </c>
      <c r="D89" s="10" t="s">
        <v>86</v>
      </c>
      <c r="E89" s="10" t="s">
        <v>97</v>
      </c>
      <c r="F89" s="10" t="s">
        <v>105</v>
      </c>
      <c r="G89" s="10" t="s">
        <v>89</v>
      </c>
      <c r="H89" s="10" t="s">
        <v>106</v>
      </c>
      <c r="I89" s="10"/>
      <c r="J89" s="10"/>
      <c r="K89" s="10"/>
      <c r="L89" s="10" t="s">
        <v>91</v>
      </c>
      <c r="M89" s="10" t="s">
        <v>92</v>
      </c>
      <c r="N89" s="10"/>
      <c r="O89" s="10">
        <v>1</v>
      </c>
      <c r="P89" s="10">
        <v>18.28</v>
      </c>
      <c r="Q89" s="10"/>
      <c r="R89" s="10" t="s">
        <v>131</v>
      </c>
    </row>
    <row r="90" spans="1:18" x14ac:dyDescent="0.25">
      <c r="A90" s="10"/>
      <c r="B90" s="10">
        <v>1151</v>
      </c>
      <c r="C90" s="11">
        <v>43129.487175925926</v>
      </c>
      <c r="D90" s="10" t="s">
        <v>86</v>
      </c>
      <c r="E90" s="10" t="s">
        <v>97</v>
      </c>
      <c r="F90" s="10" t="s">
        <v>141</v>
      </c>
      <c r="G90" s="10" t="s">
        <v>89</v>
      </c>
      <c r="H90" s="10" t="s">
        <v>142</v>
      </c>
      <c r="I90" s="10"/>
      <c r="J90" s="10"/>
      <c r="K90" s="10"/>
      <c r="L90" s="10" t="s">
        <v>91</v>
      </c>
      <c r="M90" s="10" t="s">
        <v>92</v>
      </c>
      <c r="N90" s="10"/>
      <c r="O90" s="10">
        <v>1</v>
      </c>
      <c r="P90" s="10">
        <v>20.260000000000002</v>
      </c>
      <c r="Q90" s="10"/>
      <c r="R90" s="10" t="s">
        <v>93</v>
      </c>
    </row>
    <row r="91" spans="1:18" x14ac:dyDescent="0.25">
      <c r="A91" s="10"/>
      <c r="B91" s="10">
        <v>1152</v>
      </c>
      <c r="C91" s="11">
        <v>43129.488020833334</v>
      </c>
      <c r="D91" s="10" t="s">
        <v>86</v>
      </c>
      <c r="E91" s="10" t="s">
        <v>107</v>
      </c>
      <c r="F91" s="10" t="s">
        <v>114</v>
      </c>
      <c r="G91" s="10" t="s">
        <v>89</v>
      </c>
      <c r="H91" s="10" t="s">
        <v>115</v>
      </c>
      <c r="I91" s="10"/>
      <c r="J91" s="10"/>
      <c r="K91" s="10"/>
      <c r="L91" s="10" t="s">
        <v>91</v>
      </c>
      <c r="M91" s="10" t="s">
        <v>92</v>
      </c>
      <c r="N91" s="10"/>
      <c r="O91" s="10">
        <v>1</v>
      </c>
      <c r="P91" s="10">
        <v>18.260000000000002</v>
      </c>
      <c r="Q91" s="10"/>
      <c r="R91" s="10" t="s">
        <v>93</v>
      </c>
    </row>
    <row r="92" spans="1:18" x14ac:dyDescent="0.25">
      <c r="A92" s="10"/>
      <c r="B92" s="10">
        <v>1153</v>
      </c>
      <c r="C92" s="11">
        <v>43129.542407407411</v>
      </c>
      <c r="D92" s="10" t="s">
        <v>86</v>
      </c>
      <c r="E92" s="10" t="s">
        <v>107</v>
      </c>
      <c r="F92" s="10" t="s">
        <v>123</v>
      </c>
      <c r="G92" s="10" t="s">
        <v>89</v>
      </c>
      <c r="H92" s="10" t="s">
        <v>124</v>
      </c>
      <c r="I92" s="10"/>
      <c r="J92" s="10"/>
      <c r="K92" s="10"/>
      <c r="L92" s="10"/>
      <c r="M92" s="10" t="s">
        <v>92</v>
      </c>
      <c r="N92" s="10"/>
      <c r="O92" s="10">
        <v>1</v>
      </c>
      <c r="P92" s="10">
        <v>13.56</v>
      </c>
      <c r="Q92" s="10"/>
      <c r="R92" s="10" t="s">
        <v>93</v>
      </c>
    </row>
    <row r="93" spans="1:18" x14ac:dyDescent="0.25">
      <c r="A93" s="10"/>
      <c r="B93" s="10">
        <v>1154</v>
      </c>
      <c r="C93" s="11">
        <v>43129.549849537034</v>
      </c>
      <c r="D93" s="10" t="s">
        <v>86</v>
      </c>
      <c r="E93" s="10" t="s">
        <v>107</v>
      </c>
      <c r="F93" s="10" t="s">
        <v>116</v>
      </c>
      <c r="G93" s="10" t="s">
        <v>89</v>
      </c>
      <c r="H93" s="10" t="s">
        <v>117</v>
      </c>
      <c r="I93" s="10"/>
      <c r="J93" s="10"/>
      <c r="K93" s="10"/>
      <c r="L93" s="10" t="s">
        <v>91</v>
      </c>
      <c r="M93" s="10" t="s">
        <v>92</v>
      </c>
      <c r="N93" s="10"/>
      <c r="O93" s="10">
        <v>1</v>
      </c>
      <c r="P93" s="10">
        <v>18.64</v>
      </c>
      <c r="Q93" s="10"/>
      <c r="R93" s="10" t="s">
        <v>93</v>
      </c>
    </row>
    <row r="94" spans="1:18" x14ac:dyDescent="0.25">
      <c r="A94" s="10"/>
      <c r="B94" s="10">
        <v>1155</v>
      </c>
      <c r="C94" s="11">
        <v>43129.55133101852</v>
      </c>
      <c r="D94" s="10" t="s">
        <v>86</v>
      </c>
      <c r="E94" s="10" t="s">
        <v>107</v>
      </c>
      <c r="F94" s="10" t="s">
        <v>110</v>
      </c>
      <c r="G94" s="10" t="s">
        <v>89</v>
      </c>
      <c r="H94" s="10" t="s">
        <v>111</v>
      </c>
      <c r="I94" s="10"/>
      <c r="J94" s="10"/>
      <c r="K94" s="10"/>
      <c r="L94" s="10" t="s">
        <v>91</v>
      </c>
      <c r="M94" s="10" t="s">
        <v>92</v>
      </c>
      <c r="N94" s="10"/>
      <c r="O94" s="10">
        <v>1</v>
      </c>
      <c r="P94" s="10">
        <v>18.54</v>
      </c>
      <c r="Q94" s="10"/>
      <c r="R94" s="10" t="s">
        <v>93</v>
      </c>
    </row>
    <row r="95" spans="1:18" x14ac:dyDescent="0.25">
      <c r="A95" s="10"/>
      <c r="B95" s="10">
        <v>1156</v>
      </c>
      <c r="C95" s="11">
        <v>43129.552928240744</v>
      </c>
      <c r="D95" s="10" t="s">
        <v>86</v>
      </c>
      <c r="E95" s="10" t="s">
        <v>107</v>
      </c>
      <c r="F95" s="10" t="s">
        <v>119</v>
      </c>
      <c r="G95" s="10" t="s">
        <v>89</v>
      </c>
      <c r="H95" s="10" t="s">
        <v>120</v>
      </c>
      <c r="I95" s="10"/>
      <c r="J95" s="10"/>
      <c r="K95" s="10"/>
      <c r="L95" s="10" t="s">
        <v>91</v>
      </c>
      <c r="M95" s="10" t="s">
        <v>92</v>
      </c>
      <c r="N95" s="10"/>
      <c r="O95" s="10">
        <v>1</v>
      </c>
      <c r="P95" s="10">
        <v>17.7</v>
      </c>
      <c r="Q95" s="10"/>
      <c r="R95" s="10" t="s">
        <v>93</v>
      </c>
    </row>
    <row r="96" spans="1:18" x14ac:dyDescent="0.25">
      <c r="A96" s="10"/>
      <c r="B96" s="10">
        <v>1157</v>
      </c>
      <c r="C96" s="11">
        <v>43129.554432870369</v>
      </c>
      <c r="D96" s="10" t="s">
        <v>86</v>
      </c>
      <c r="E96" s="10" t="s">
        <v>107</v>
      </c>
      <c r="F96" s="10" t="s">
        <v>108</v>
      </c>
      <c r="G96" s="10" t="s">
        <v>89</v>
      </c>
      <c r="H96" s="10" t="s">
        <v>109</v>
      </c>
      <c r="I96" s="10"/>
      <c r="J96" s="10"/>
      <c r="K96" s="10"/>
      <c r="L96" s="10" t="s">
        <v>91</v>
      </c>
      <c r="M96" s="10" t="s">
        <v>92</v>
      </c>
      <c r="N96" s="10"/>
      <c r="O96" s="10">
        <v>1</v>
      </c>
      <c r="P96" s="10">
        <v>18.3</v>
      </c>
      <c r="Q96" s="10"/>
      <c r="R96" s="10" t="s">
        <v>93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19"/>
  <sheetViews>
    <sheetView workbookViewId="0">
      <selection sqref="A1:A19"/>
    </sheetView>
  </sheetViews>
  <sheetFormatPr defaultRowHeight="15" x14ac:dyDescent="0.25"/>
  <cols>
    <col min="1" max="1" width="11.140625" bestFit="1" customWidth="1"/>
    <col min="2" max="3" width="12.5703125" bestFit="1" customWidth="1"/>
    <col min="4" max="4" width="9.140625" bestFit="1" customWidth="1"/>
    <col min="5" max="5" width="10.5703125" bestFit="1" customWidth="1"/>
    <col min="6" max="6" width="14.5703125" bestFit="1" customWidth="1"/>
    <col min="7" max="7" width="8.28515625" bestFit="1" customWidth="1"/>
    <col min="8" max="8" width="11" bestFit="1" customWidth="1"/>
    <col min="9" max="9" width="19.140625" bestFit="1" customWidth="1"/>
  </cols>
  <sheetData>
    <row r="1" spans="1:9" x14ac:dyDescent="0.25">
      <c r="A1" s="3" t="s">
        <v>149</v>
      </c>
      <c r="B1" s="3" t="s">
        <v>28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 spans="1:9" x14ac:dyDescent="0.25">
      <c r="A2" s="5" t="s">
        <v>8</v>
      </c>
      <c r="B2" s="1" t="s">
        <v>26</v>
      </c>
      <c r="C2" s="2" t="s">
        <v>29</v>
      </c>
      <c r="D2" s="7" t="s">
        <v>37</v>
      </c>
      <c r="E2" s="7" t="s">
        <v>42</v>
      </c>
      <c r="F2" s="7" t="s">
        <v>46</v>
      </c>
      <c r="G2" s="7" t="s">
        <v>49</v>
      </c>
      <c r="H2" s="1" t="s">
        <v>52</v>
      </c>
      <c r="I2" s="7" t="s">
        <v>56</v>
      </c>
    </row>
    <row r="3" spans="1:9" x14ac:dyDescent="0.25">
      <c r="A3" s="5" t="s">
        <v>9</v>
      </c>
      <c r="B3" s="1" t="s">
        <v>27</v>
      </c>
      <c r="C3" s="2" t="s">
        <v>30</v>
      </c>
      <c r="D3" s="7" t="s">
        <v>38</v>
      </c>
      <c r="E3" s="7" t="s">
        <v>43</v>
      </c>
      <c r="F3" s="7" t="s">
        <v>47</v>
      </c>
      <c r="G3" s="7" t="s">
        <v>50</v>
      </c>
      <c r="H3" s="1" t="s">
        <v>53</v>
      </c>
      <c r="I3" s="7" t="s">
        <v>55</v>
      </c>
    </row>
    <row r="4" spans="1:9" x14ac:dyDescent="0.25">
      <c r="A4" s="5" t="s">
        <v>12</v>
      </c>
      <c r="B4" s="7"/>
      <c r="C4" s="2" t="s">
        <v>31</v>
      </c>
      <c r="D4" s="7" t="s">
        <v>39</v>
      </c>
      <c r="E4" s="7" t="s">
        <v>44</v>
      </c>
      <c r="F4" s="7" t="s">
        <v>48</v>
      </c>
      <c r="G4" s="7" t="s">
        <v>51</v>
      </c>
      <c r="H4" s="7" t="s">
        <v>54</v>
      </c>
      <c r="I4" s="7" t="s">
        <v>57</v>
      </c>
    </row>
    <row r="5" spans="1:9" x14ac:dyDescent="0.25">
      <c r="A5" s="5" t="s">
        <v>13</v>
      </c>
      <c r="B5" s="7"/>
      <c r="C5" s="2" t="s">
        <v>32</v>
      </c>
      <c r="D5" s="7" t="s">
        <v>40</v>
      </c>
      <c r="E5" s="7" t="s">
        <v>45</v>
      </c>
      <c r="F5" s="8"/>
      <c r="G5" s="8"/>
      <c r="H5" s="9"/>
      <c r="I5" s="7" t="s">
        <v>58</v>
      </c>
    </row>
    <row r="6" spans="1:9" x14ac:dyDescent="0.25">
      <c r="A6" s="5" t="s">
        <v>14</v>
      </c>
      <c r="B6" s="7"/>
      <c r="C6" s="2" t="s">
        <v>33</v>
      </c>
      <c r="D6" s="7" t="s">
        <v>41</v>
      </c>
      <c r="E6" s="8"/>
      <c r="F6" s="8"/>
      <c r="G6" s="8"/>
      <c r="H6" s="9"/>
      <c r="I6" s="7" t="s">
        <v>59</v>
      </c>
    </row>
    <row r="7" spans="1:9" x14ac:dyDescent="0.25">
      <c r="A7" s="5" t="s">
        <v>15</v>
      </c>
      <c r="B7" s="7"/>
      <c r="C7" s="2" t="s">
        <v>34</v>
      </c>
      <c r="D7" s="7"/>
      <c r="E7" s="8"/>
      <c r="F7" s="8"/>
      <c r="G7" s="8"/>
      <c r="H7" s="8"/>
      <c r="I7" s="7" t="s">
        <v>60</v>
      </c>
    </row>
    <row r="8" spans="1:9" x14ac:dyDescent="0.25">
      <c r="A8" s="5" t="s">
        <v>16</v>
      </c>
      <c r="B8" s="7"/>
      <c r="C8" s="2" t="s">
        <v>35</v>
      </c>
      <c r="D8" s="7"/>
      <c r="E8" s="8"/>
      <c r="F8" s="8"/>
      <c r="G8" s="8"/>
      <c r="H8" s="8"/>
      <c r="I8" s="7" t="s">
        <v>61</v>
      </c>
    </row>
    <row r="9" spans="1:9" x14ac:dyDescent="0.25">
      <c r="A9" s="5" t="s">
        <v>17</v>
      </c>
      <c r="B9" s="7"/>
      <c r="C9" s="2" t="s">
        <v>36</v>
      </c>
      <c r="D9" s="7"/>
      <c r="E9" s="8"/>
      <c r="F9" s="8"/>
      <c r="G9" s="8"/>
      <c r="H9" s="8"/>
      <c r="I9" s="7" t="s">
        <v>62</v>
      </c>
    </row>
    <row r="10" spans="1:9" x14ac:dyDescent="0.25">
      <c r="A10" s="5" t="s">
        <v>18</v>
      </c>
      <c r="B10" s="7"/>
      <c r="C10" s="7"/>
      <c r="D10" s="7"/>
      <c r="E10" s="8"/>
      <c r="F10" s="8"/>
      <c r="G10" s="8"/>
      <c r="H10" s="8"/>
      <c r="I10" s="7" t="s">
        <v>63</v>
      </c>
    </row>
    <row r="11" spans="1:9" x14ac:dyDescent="0.25">
      <c r="A11" s="5" t="s">
        <v>19</v>
      </c>
      <c r="B11" s="7"/>
      <c r="C11" s="7"/>
      <c r="D11" s="7"/>
      <c r="E11" s="8"/>
      <c r="F11" s="8"/>
      <c r="G11" s="8"/>
      <c r="H11" s="8"/>
      <c r="I11" s="7" t="s">
        <v>64</v>
      </c>
    </row>
    <row r="12" spans="1:9" x14ac:dyDescent="0.25">
      <c r="A12" s="5" t="s">
        <v>20</v>
      </c>
      <c r="B12" s="7"/>
      <c r="C12" s="7"/>
      <c r="D12" s="7"/>
      <c r="E12" s="8"/>
      <c r="F12" s="8"/>
      <c r="G12" s="8"/>
      <c r="H12" s="8"/>
      <c r="I12" s="7" t="s">
        <v>65</v>
      </c>
    </row>
    <row r="13" spans="1:9" x14ac:dyDescent="0.25">
      <c r="A13" s="5" t="s">
        <v>21</v>
      </c>
      <c r="B13" s="7"/>
      <c r="C13" s="7"/>
      <c r="D13" s="7"/>
      <c r="E13" s="8"/>
      <c r="F13" s="8"/>
      <c r="G13" s="8"/>
      <c r="H13" s="8"/>
      <c r="I13" s="7" t="s">
        <v>66</v>
      </c>
    </row>
    <row r="14" spans="1:9" x14ac:dyDescent="0.25">
      <c r="A14" s="5" t="s">
        <v>22</v>
      </c>
      <c r="B14" s="7"/>
      <c r="C14" s="7"/>
      <c r="D14" s="7"/>
      <c r="E14" s="8"/>
      <c r="F14" s="8"/>
      <c r="G14" s="8"/>
      <c r="H14" s="8"/>
      <c r="I14" s="7" t="s">
        <v>67</v>
      </c>
    </row>
    <row r="15" spans="1:9" x14ac:dyDescent="0.25">
      <c r="A15" s="5" t="s">
        <v>23</v>
      </c>
      <c r="B15" s="7"/>
      <c r="C15" s="7"/>
      <c r="D15" s="7"/>
      <c r="E15" s="8"/>
      <c r="F15" s="8"/>
      <c r="G15" s="8"/>
      <c r="H15" s="8"/>
      <c r="I15" s="8"/>
    </row>
    <row r="16" spans="1:9" x14ac:dyDescent="0.25">
      <c r="A16" s="5" t="s">
        <v>24</v>
      </c>
      <c r="B16" s="7"/>
      <c r="C16" s="7"/>
      <c r="D16" s="7"/>
      <c r="E16" s="8"/>
      <c r="F16" s="8"/>
      <c r="G16" s="8"/>
      <c r="H16" s="8"/>
      <c r="I16" s="8"/>
    </row>
    <row r="17" spans="1:9" x14ac:dyDescent="0.25">
      <c r="A17" s="5" t="s">
        <v>25</v>
      </c>
      <c r="B17" s="7"/>
      <c r="C17" s="7"/>
      <c r="D17" s="7"/>
      <c r="E17" s="8"/>
      <c r="F17" s="8"/>
      <c r="G17" s="8"/>
      <c r="H17" s="8"/>
      <c r="I17" s="8"/>
    </row>
    <row r="18" spans="1:9" x14ac:dyDescent="0.25">
      <c r="A18" s="5" t="s">
        <v>11</v>
      </c>
      <c r="B18" s="7"/>
      <c r="C18" s="7"/>
      <c r="D18" s="7"/>
      <c r="E18" s="8"/>
      <c r="F18" s="8"/>
      <c r="G18" s="8"/>
      <c r="H18" s="8"/>
      <c r="I18" s="8"/>
    </row>
    <row r="19" spans="1:9" x14ac:dyDescent="0.25">
      <c r="A19" s="6" t="s">
        <v>10</v>
      </c>
      <c r="B19" s="7"/>
      <c r="C19" s="7"/>
      <c r="D19" s="7"/>
      <c r="E19" s="8"/>
      <c r="F19" s="8"/>
      <c r="G19" s="8"/>
      <c r="H19" s="8"/>
      <c r="I19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Z59"/>
  <sheetViews>
    <sheetView workbookViewId="0">
      <selection activeCell="B1" sqref="B1:C59"/>
    </sheetView>
  </sheetViews>
  <sheetFormatPr defaultRowHeight="15" x14ac:dyDescent="0.25"/>
  <cols>
    <col min="1" max="1" width="14.5703125" bestFit="1" customWidth="1"/>
    <col min="2" max="2" width="9.85546875" bestFit="1" customWidth="1"/>
    <col min="3" max="3" width="14.5703125" bestFit="1" customWidth="1"/>
    <col min="4" max="4" width="12.5703125" bestFit="1" customWidth="1"/>
    <col min="5" max="5" width="11.42578125" customWidth="1"/>
    <col min="6" max="6" width="11" customWidth="1"/>
    <col min="7" max="7" width="6.28515625" bestFit="1" customWidth="1"/>
    <col min="8" max="8" width="9.85546875" bestFit="1" customWidth="1"/>
    <col min="9" max="9" width="11" bestFit="1" customWidth="1"/>
    <col min="10" max="10" width="9.140625" bestFit="1" customWidth="1"/>
    <col min="13" max="13" width="10.5703125" bestFit="1" customWidth="1"/>
    <col min="16" max="16" width="14.5703125" bestFit="1" customWidth="1"/>
    <col min="19" max="19" width="8" bestFit="1" customWidth="1"/>
    <col min="22" max="22" width="11" bestFit="1" customWidth="1"/>
    <col min="25" max="25" width="11" bestFit="1" customWidth="1"/>
    <col min="26" max="26" width="9.7109375" bestFit="1" customWidth="1"/>
  </cols>
  <sheetData>
    <row r="1" spans="1:26" x14ac:dyDescent="0.25">
      <c r="A1" s="12"/>
      <c r="B1" s="13" t="s">
        <v>8</v>
      </c>
      <c r="C1" s="12" t="s">
        <v>149</v>
      </c>
      <c r="D1" s="12" t="s">
        <v>28</v>
      </c>
      <c r="E1" s="16" t="s">
        <v>26</v>
      </c>
      <c r="G1" s="17" t="s">
        <v>150</v>
      </c>
      <c r="H1" s="18" t="s">
        <v>29</v>
      </c>
      <c r="J1" s="17" t="s">
        <v>2</v>
      </c>
      <c r="K1" s="19" t="s">
        <v>37</v>
      </c>
      <c r="M1" s="17" t="s">
        <v>3</v>
      </c>
      <c r="N1" s="19" t="s">
        <v>42</v>
      </c>
      <c r="P1" s="17" t="s">
        <v>4</v>
      </c>
      <c r="Q1" s="19" t="s">
        <v>46</v>
      </c>
      <c r="S1" s="17" t="s">
        <v>5</v>
      </c>
      <c r="T1" s="19" t="s">
        <v>49</v>
      </c>
      <c r="V1" s="17" t="s">
        <v>6</v>
      </c>
      <c r="W1" s="16" t="s">
        <v>52</v>
      </c>
      <c r="Y1" s="17" t="s">
        <v>7</v>
      </c>
      <c r="Z1" s="19" t="s">
        <v>56</v>
      </c>
    </row>
    <row r="2" spans="1:26" x14ac:dyDescent="0.25">
      <c r="A2" s="12"/>
      <c r="B2" s="13" t="s">
        <v>9</v>
      </c>
      <c r="C2" s="12" t="s">
        <v>149</v>
      </c>
      <c r="D2" s="12" t="s">
        <v>28</v>
      </c>
      <c r="E2" s="16" t="s">
        <v>27</v>
      </c>
      <c r="G2" s="17" t="s">
        <v>150</v>
      </c>
      <c r="H2" s="18" t="s">
        <v>30</v>
      </c>
      <c r="J2" s="17" t="s">
        <v>2</v>
      </c>
      <c r="K2" s="19" t="s">
        <v>38</v>
      </c>
      <c r="M2" s="17" t="s">
        <v>3</v>
      </c>
      <c r="N2" s="19" t="s">
        <v>43</v>
      </c>
      <c r="P2" s="17" t="s">
        <v>4</v>
      </c>
      <c r="Q2" s="19" t="s">
        <v>47</v>
      </c>
      <c r="S2" s="17" t="s">
        <v>5</v>
      </c>
      <c r="T2" s="19" t="s">
        <v>50</v>
      </c>
      <c r="V2" s="17" t="s">
        <v>6</v>
      </c>
      <c r="W2" s="16" t="s">
        <v>53</v>
      </c>
      <c r="Y2" s="17" t="s">
        <v>7</v>
      </c>
      <c r="Z2" s="19" t="s">
        <v>55</v>
      </c>
    </row>
    <row r="3" spans="1:26" x14ac:dyDescent="0.25">
      <c r="A3" s="12"/>
      <c r="B3" s="13" t="s">
        <v>12</v>
      </c>
      <c r="C3" s="12" t="s">
        <v>149</v>
      </c>
      <c r="D3" s="14"/>
      <c r="E3" s="13"/>
      <c r="G3" s="17" t="s">
        <v>150</v>
      </c>
      <c r="H3" s="18" t="s">
        <v>31</v>
      </c>
      <c r="J3" s="17" t="s">
        <v>2</v>
      </c>
      <c r="K3" s="19" t="s">
        <v>39</v>
      </c>
      <c r="M3" s="17" t="s">
        <v>3</v>
      </c>
      <c r="N3" s="19" t="s">
        <v>44</v>
      </c>
      <c r="P3" s="17" t="s">
        <v>4</v>
      </c>
      <c r="Q3" s="19" t="s">
        <v>48</v>
      </c>
      <c r="S3" s="17" t="s">
        <v>5</v>
      </c>
      <c r="T3" s="19" t="s">
        <v>51</v>
      </c>
      <c r="V3" s="17" t="s">
        <v>6</v>
      </c>
      <c r="W3" s="19" t="s">
        <v>54</v>
      </c>
      <c r="Y3" s="17" t="s">
        <v>7</v>
      </c>
      <c r="Z3" s="19" t="s">
        <v>57</v>
      </c>
    </row>
    <row r="4" spans="1:26" x14ac:dyDescent="0.25">
      <c r="A4" s="12"/>
      <c r="B4" s="13" t="s">
        <v>13</v>
      </c>
      <c r="C4" s="12" t="s">
        <v>149</v>
      </c>
      <c r="D4" s="14"/>
      <c r="E4" s="13"/>
      <c r="G4" s="17" t="s">
        <v>150</v>
      </c>
      <c r="H4" s="18" t="s">
        <v>32</v>
      </c>
      <c r="J4" s="17" t="s">
        <v>2</v>
      </c>
      <c r="K4" s="19" t="s">
        <v>40</v>
      </c>
      <c r="M4" s="17" t="s">
        <v>3</v>
      </c>
      <c r="N4" s="19" t="s">
        <v>45</v>
      </c>
      <c r="Y4" s="17" t="s">
        <v>7</v>
      </c>
      <c r="Z4" s="19" t="s">
        <v>58</v>
      </c>
    </row>
    <row r="5" spans="1:26" x14ac:dyDescent="0.25">
      <c r="A5" s="12"/>
      <c r="B5" s="13" t="s">
        <v>14</v>
      </c>
      <c r="C5" s="12" t="s">
        <v>149</v>
      </c>
      <c r="D5" s="14"/>
      <c r="E5" s="13"/>
      <c r="G5" s="17" t="s">
        <v>150</v>
      </c>
      <c r="H5" s="18" t="s">
        <v>33</v>
      </c>
      <c r="J5" s="17" t="s">
        <v>2</v>
      </c>
      <c r="K5" s="19" t="s">
        <v>41</v>
      </c>
      <c r="Y5" s="17" t="s">
        <v>7</v>
      </c>
      <c r="Z5" s="19" t="s">
        <v>59</v>
      </c>
    </row>
    <row r="6" spans="1:26" x14ac:dyDescent="0.25">
      <c r="A6" s="12"/>
      <c r="B6" s="13" t="s">
        <v>15</v>
      </c>
      <c r="C6" s="12" t="s">
        <v>149</v>
      </c>
      <c r="D6" s="14"/>
      <c r="E6" s="13"/>
      <c r="G6" s="17" t="s">
        <v>150</v>
      </c>
      <c r="H6" s="18" t="s">
        <v>34</v>
      </c>
      <c r="Y6" s="17" t="s">
        <v>7</v>
      </c>
      <c r="Z6" s="19" t="s">
        <v>60</v>
      </c>
    </row>
    <row r="7" spans="1:26" x14ac:dyDescent="0.25">
      <c r="A7" s="12"/>
      <c r="B7" s="13" t="s">
        <v>16</v>
      </c>
      <c r="C7" s="12" t="s">
        <v>149</v>
      </c>
      <c r="D7" s="14"/>
      <c r="E7" s="13"/>
      <c r="G7" s="17" t="s">
        <v>150</v>
      </c>
      <c r="H7" s="18" t="s">
        <v>35</v>
      </c>
      <c r="Y7" s="17" t="s">
        <v>7</v>
      </c>
      <c r="Z7" s="19" t="s">
        <v>61</v>
      </c>
    </row>
    <row r="8" spans="1:26" x14ac:dyDescent="0.25">
      <c r="A8" s="12"/>
      <c r="B8" s="13" t="s">
        <v>17</v>
      </c>
      <c r="C8" s="12" t="s">
        <v>149</v>
      </c>
      <c r="D8" s="14"/>
      <c r="E8" s="13"/>
      <c r="G8" s="17" t="s">
        <v>150</v>
      </c>
      <c r="H8" s="18" t="s">
        <v>36</v>
      </c>
      <c r="Y8" s="17" t="s">
        <v>7</v>
      </c>
      <c r="Z8" s="19" t="s">
        <v>62</v>
      </c>
    </row>
    <row r="9" spans="1:26" x14ac:dyDescent="0.25">
      <c r="A9" s="12"/>
      <c r="B9" s="13" t="s">
        <v>18</v>
      </c>
      <c r="C9" s="12" t="s">
        <v>149</v>
      </c>
      <c r="D9" s="14"/>
      <c r="E9" s="13"/>
      <c r="Y9" s="17" t="s">
        <v>7</v>
      </c>
      <c r="Z9" s="19" t="s">
        <v>63</v>
      </c>
    </row>
    <row r="10" spans="1:26" x14ac:dyDescent="0.25">
      <c r="A10" s="12"/>
      <c r="B10" s="13" t="s">
        <v>19</v>
      </c>
      <c r="C10" s="12" t="s">
        <v>149</v>
      </c>
      <c r="D10" s="14"/>
      <c r="E10" s="13"/>
      <c r="Y10" s="17" t="s">
        <v>7</v>
      </c>
      <c r="Z10" s="19" t="s">
        <v>64</v>
      </c>
    </row>
    <row r="11" spans="1:26" x14ac:dyDescent="0.25">
      <c r="A11" s="12"/>
      <c r="B11" s="13" t="s">
        <v>20</v>
      </c>
      <c r="C11" s="12" t="s">
        <v>149</v>
      </c>
      <c r="D11" s="14"/>
      <c r="E11" s="13"/>
      <c r="Y11" s="17" t="s">
        <v>7</v>
      </c>
      <c r="Z11" s="19" t="s">
        <v>65</v>
      </c>
    </row>
    <row r="12" spans="1:26" ht="25.5" x14ac:dyDescent="0.25">
      <c r="A12" s="12"/>
      <c r="B12" s="13" t="s">
        <v>21</v>
      </c>
      <c r="C12" s="12" t="s">
        <v>149</v>
      </c>
      <c r="D12" s="14"/>
      <c r="E12" s="13"/>
      <c r="Y12" s="17" t="s">
        <v>7</v>
      </c>
      <c r="Z12" s="19" t="s">
        <v>66</v>
      </c>
    </row>
    <row r="13" spans="1:26" x14ac:dyDescent="0.25">
      <c r="A13" s="12"/>
      <c r="B13" s="13" t="s">
        <v>22</v>
      </c>
      <c r="C13" s="12" t="s">
        <v>149</v>
      </c>
      <c r="D13" s="14"/>
      <c r="E13" s="13"/>
      <c r="Y13" s="17" t="s">
        <v>7</v>
      </c>
      <c r="Z13" s="19" t="s">
        <v>67</v>
      </c>
    </row>
    <row r="14" spans="1:26" ht="25.5" x14ac:dyDescent="0.25">
      <c r="A14" s="12"/>
      <c r="B14" s="13" t="s">
        <v>23</v>
      </c>
      <c r="C14" s="12" t="s">
        <v>149</v>
      </c>
      <c r="D14" s="14"/>
      <c r="E14" s="13"/>
    </row>
    <row r="15" spans="1:26" x14ac:dyDescent="0.25">
      <c r="A15" s="12"/>
      <c r="B15" s="13" t="s">
        <v>24</v>
      </c>
      <c r="C15" s="12" t="s">
        <v>149</v>
      </c>
      <c r="D15" s="14"/>
      <c r="E15" s="13"/>
    </row>
    <row r="16" spans="1:26" x14ac:dyDescent="0.25">
      <c r="A16" s="12"/>
      <c r="B16" s="13" t="s">
        <v>25</v>
      </c>
      <c r="C16" s="12" t="s">
        <v>149</v>
      </c>
      <c r="D16" s="14"/>
      <c r="E16" s="13"/>
    </row>
    <row r="17" spans="1:5" x14ac:dyDescent="0.25">
      <c r="A17" s="12"/>
      <c r="B17" s="13" t="s">
        <v>11</v>
      </c>
      <c r="C17" s="12" t="s">
        <v>149</v>
      </c>
      <c r="D17" s="14"/>
      <c r="E17" s="13"/>
    </row>
    <row r="18" spans="1:5" ht="25.5" x14ac:dyDescent="0.25">
      <c r="A18" s="12"/>
      <c r="B18" s="15" t="s">
        <v>10</v>
      </c>
      <c r="C18" s="12" t="s">
        <v>149</v>
      </c>
      <c r="D18" s="14"/>
      <c r="E18" s="15"/>
    </row>
    <row r="19" spans="1:5" x14ac:dyDescent="0.25">
      <c r="A19" s="12"/>
      <c r="B19" s="16" t="s">
        <v>26</v>
      </c>
      <c r="C19" s="12" t="s">
        <v>28</v>
      </c>
      <c r="D19" s="14"/>
      <c r="E19" s="16"/>
    </row>
    <row r="20" spans="1:5" x14ac:dyDescent="0.25">
      <c r="A20" s="12"/>
      <c r="B20" s="16" t="s">
        <v>27</v>
      </c>
      <c r="C20" s="12" t="s">
        <v>28</v>
      </c>
      <c r="D20" s="14"/>
      <c r="E20" s="16"/>
    </row>
    <row r="21" spans="1:5" x14ac:dyDescent="0.25">
      <c r="A21" s="17"/>
      <c r="B21" s="18" t="s">
        <v>29</v>
      </c>
      <c r="C21" s="17" t="s">
        <v>150</v>
      </c>
      <c r="D21" s="14"/>
      <c r="E21" s="18"/>
    </row>
    <row r="22" spans="1:5" x14ac:dyDescent="0.25">
      <c r="A22" s="17"/>
      <c r="B22" s="18" t="s">
        <v>30</v>
      </c>
      <c r="C22" s="17" t="s">
        <v>150</v>
      </c>
      <c r="D22" s="14"/>
      <c r="E22" s="18"/>
    </row>
    <row r="23" spans="1:5" x14ac:dyDescent="0.25">
      <c r="A23" s="17"/>
      <c r="B23" s="18" t="s">
        <v>31</v>
      </c>
      <c r="C23" s="17" t="s">
        <v>150</v>
      </c>
      <c r="D23" s="14"/>
      <c r="E23" s="18"/>
    </row>
    <row r="24" spans="1:5" x14ac:dyDescent="0.25">
      <c r="A24" s="17"/>
      <c r="B24" s="18" t="s">
        <v>32</v>
      </c>
      <c r="C24" s="17" t="s">
        <v>150</v>
      </c>
      <c r="D24" s="14"/>
      <c r="E24" s="18"/>
    </row>
    <row r="25" spans="1:5" x14ac:dyDescent="0.25">
      <c r="A25" s="17"/>
      <c r="B25" s="18" t="s">
        <v>33</v>
      </c>
      <c r="C25" s="17" t="s">
        <v>150</v>
      </c>
      <c r="D25" s="14"/>
      <c r="E25" s="18"/>
    </row>
    <row r="26" spans="1:5" x14ac:dyDescent="0.25">
      <c r="A26" s="17"/>
      <c r="B26" s="18" t="s">
        <v>34</v>
      </c>
      <c r="C26" s="17" t="s">
        <v>150</v>
      </c>
      <c r="D26" s="14"/>
      <c r="E26" s="18"/>
    </row>
    <row r="27" spans="1:5" x14ac:dyDescent="0.25">
      <c r="A27" s="17"/>
      <c r="B27" s="18" t="s">
        <v>35</v>
      </c>
      <c r="C27" s="17" t="s">
        <v>150</v>
      </c>
      <c r="D27" s="14"/>
      <c r="E27" s="18"/>
    </row>
    <row r="28" spans="1:5" x14ac:dyDescent="0.25">
      <c r="A28" s="17"/>
      <c r="B28" s="18" t="s">
        <v>36</v>
      </c>
      <c r="C28" s="17" t="s">
        <v>150</v>
      </c>
      <c r="D28" s="14"/>
      <c r="E28" s="18"/>
    </row>
    <row r="29" spans="1:5" x14ac:dyDescent="0.25">
      <c r="A29" s="17"/>
      <c r="B29" s="19" t="s">
        <v>37</v>
      </c>
      <c r="C29" s="17" t="s">
        <v>2</v>
      </c>
      <c r="D29" s="14"/>
      <c r="E29" s="19"/>
    </row>
    <row r="30" spans="1:5" x14ac:dyDescent="0.25">
      <c r="A30" s="17"/>
      <c r="B30" s="19" t="s">
        <v>38</v>
      </c>
      <c r="C30" s="17" t="s">
        <v>2</v>
      </c>
      <c r="D30" s="14"/>
      <c r="E30" s="19"/>
    </row>
    <row r="31" spans="1:5" x14ac:dyDescent="0.25">
      <c r="A31" s="17"/>
      <c r="B31" s="19" t="s">
        <v>39</v>
      </c>
      <c r="C31" s="17" t="s">
        <v>2</v>
      </c>
      <c r="D31" s="14"/>
      <c r="E31" s="19"/>
    </row>
    <row r="32" spans="1:5" x14ac:dyDescent="0.25">
      <c r="A32" s="17"/>
      <c r="B32" s="19" t="s">
        <v>40</v>
      </c>
      <c r="C32" s="17" t="s">
        <v>2</v>
      </c>
      <c r="D32" s="14"/>
      <c r="E32" s="19"/>
    </row>
    <row r="33" spans="1:5" x14ac:dyDescent="0.25">
      <c r="A33" s="17"/>
      <c r="B33" s="19" t="s">
        <v>41</v>
      </c>
      <c r="C33" s="17" t="s">
        <v>2</v>
      </c>
      <c r="D33" s="14"/>
      <c r="E33" s="19"/>
    </row>
    <row r="34" spans="1:5" x14ac:dyDescent="0.25">
      <c r="A34" s="17"/>
      <c r="B34" s="19" t="s">
        <v>42</v>
      </c>
      <c r="C34" s="17" t="s">
        <v>3</v>
      </c>
      <c r="D34" s="14"/>
      <c r="E34" s="19"/>
    </row>
    <row r="35" spans="1:5" x14ac:dyDescent="0.25">
      <c r="A35" s="17"/>
      <c r="B35" s="19" t="s">
        <v>43</v>
      </c>
      <c r="C35" s="17" t="s">
        <v>3</v>
      </c>
      <c r="D35" s="14"/>
      <c r="E35" s="19"/>
    </row>
    <row r="36" spans="1:5" x14ac:dyDescent="0.25">
      <c r="A36" s="17"/>
      <c r="B36" s="19" t="s">
        <v>44</v>
      </c>
      <c r="C36" s="17" t="s">
        <v>3</v>
      </c>
      <c r="D36" s="14"/>
      <c r="E36" s="19"/>
    </row>
    <row r="37" spans="1:5" x14ac:dyDescent="0.25">
      <c r="A37" s="17"/>
      <c r="B37" s="19" t="s">
        <v>45</v>
      </c>
      <c r="C37" s="17" t="s">
        <v>3</v>
      </c>
      <c r="D37" s="14"/>
      <c r="E37" s="19"/>
    </row>
    <row r="38" spans="1:5" x14ac:dyDescent="0.25">
      <c r="A38" s="17"/>
      <c r="B38" s="19" t="s">
        <v>46</v>
      </c>
      <c r="C38" s="17" t="s">
        <v>4</v>
      </c>
      <c r="D38" s="14"/>
      <c r="E38" s="19"/>
    </row>
    <row r="39" spans="1:5" x14ac:dyDescent="0.25">
      <c r="A39" s="17"/>
      <c r="B39" s="19" t="s">
        <v>47</v>
      </c>
      <c r="C39" s="17" t="s">
        <v>4</v>
      </c>
      <c r="D39" s="14"/>
      <c r="E39" s="19"/>
    </row>
    <row r="40" spans="1:5" x14ac:dyDescent="0.25">
      <c r="A40" s="17"/>
      <c r="B40" s="19" t="s">
        <v>48</v>
      </c>
      <c r="C40" s="17" t="s">
        <v>4</v>
      </c>
      <c r="D40" s="14"/>
      <c r="E40" s="19"/>
    </row>
    <row r="41" spans="1:5" x14ac:dyDescent="0.25">
      <c r="A41" s="17"/>
      <c r="B41" s="19" t="s">
        <v>49</v>
      </c>
      <c r="C41" s="17" t="s">
        <v>5</v>
      </c>
      <c r="D41" s="14"/>
      <c r="E41" s="19"/>
    </row>
    <row r="42" spans="1:5" x14ac:dyDescent="0.25">
      <c r="A42" s="17"/>
      <c r="B42" s="19" t="s">
        <v>50</v>
      </c>
      <c r="C42" s="17" t="s">
        <v>5</v>
      </c>
      <c r="D42" s="14"/>
      <c r="E42" s="19"/>
    </row>
    <row r="43" spans="1:5" x14ac:dyDescent="0.25">
      <c r="A43" s="17"/>
      <c r="B43" s="19" t="s">
        <v>51</v>
      </c>
      <c r="C43" s="17" t="s">
        <v>5</v>
      </c>
      <c r="D43" s="14"/>
      <c r="E43" s="19"/>
    </row>
    <row r="44" spans="1:5" x14ac:dyDescent="0.25">
      <c r="A44" s="17"/>
      <c r="B44" s="16" t="s">
        <v>52</v>
      </c>
      <c r="C44" s="17" t="s">
        <v>6</v>
      </c>
      <c r="D44" s="14"/>
      <c r="E44" s="16"/>
    </row>
    <row r="45" spans="1:5" x14ac:dyDescent="0.25">
      <c r="A45" s="17"/>
      <c r="B45" s="16" t="s">
        <v>53</v>
      </c>
      <c r="C45" s="17" t="s">
        <v>6</v>
      </c>
      <c r="D45" s="14"/>
      <c r="E45" s="16"/>
    </row>
    <row r="46" spans="1:5" x14ac:dyDescent="0.25">
      <c r="A46" s="17"/>
      <c r="B46" s="19" t="s">
        <v>54</v>
      </c>
      <c r="C46" s="17" t="s">
        <v>6</v>
      </c>
      <c r="D46" s="14"/>
      <c r="E46" s="19"/>
    </row>
    <row r="47" spans="1:5" x14ac:dyDescent="0.25">
      <c r="A47" s="17"/>
      <c r="B47" s="19" t="s">
        <v>56</v>
      </c>
      <c r="C47" s="17" t="s">
        <v>7</v>
      </c>
      <c r="D47" s="14"/>
      <c r="E47" s="19"/>
    </row>
    <row r="48" spans="1:5" x14ac:dyDescent="0.25">
      <c r="A48" s="17"/>
      <c r="B48" s="19" t="s">
        <v>55</v>
      </c>
      <c r="C48" s="17" t="s">
        <v>7</v>
      </c>
      <c r="D48" s="14"/>
      <c r="E48" s="19"/>
    </row>
    <row r="49" spans="1:5" x14ac:dyDescent="0.25">
      <c r="A49" s="17"/>
      <c r="B49" s="19" t="s">
        <v>57</v>
      </c>
      <c r="C49" s="17" t="s">
        <v>7</v>
      </c>
      <c r="D49" s="14"/>
      <c r="E49" s="19"/>
    </row>
    <row r="50" spans="1:5" x14ac:dyDescent="0.25">
      <c r="A50" s="17"/>
      <c r="B50" s="19" t="s">
        <v>58</v>
      </c>
      <c r="C50" s="17" t="s">
        <v>7</v>
      </c>
      <c r="D50" s="14"/>
      <c r="E50" s="19"/>
    </row>
    <row r="51" spans="1:5" x14ac:dyDescent="0.25">
      <c r="A51" s="17"/>
      <c r="B51" s="19" t="s">
        <v>59</v>
      </c>
      <c r="C51" s="17" t="s">
        <v>7</v>
      </c>
      <c r="D51" s="14"/>
      <c r="E51" s="19"/>
    </row>
    <row r="52" spans="1:5" x14ac:dyDescent="0.25">
      <c r="A52" s="17"/>
      <c r="B52" s="19" t="s">
        <v>60</v>
      </c>
      <c r="C52" s="17" t="s">
        <v>7</v>
      </c>
      <c r="D52" s="14"/>
      <c r="E52" s="19"/>
    </row>
    <row r="53" spans="1:5" x14ac:dyDescent="0.25">
      <c r="A53" s="17"/>
      <c r="B53" s="19" t="s">
        <v>61</v>
      </c>
      <c r="C53" s="17" t="s">
        <v>7</v>
      </c>
      <c r="D53" s="14"/>
      <c r="E53" s="19"/>
    </row>
    <row r="54" spans="1:5" x14ac:dyDescent="0.25">
      <c r="A54" s="17"/>
      <c r="B54" s="19" t="s">
        <v>62</v>
      </c>
      <c r="C54" s="17" t="s">
        <v>7</v>
      </c>
      <c r="D54" s="14"/>
      <c r="E54" s="19"/>
    </row>
    <row r="55" spans="1:5" x14ac:dyDescent="0.25">
      <c r="A55" s="17"/>
      <c r="B55" s="19" t="s">
        <v>63</v>
      </c>
      <c r="C55" s="17" t="s">
        <v>7</v>
      </c>
      <c r="D55" s="14"/>
      <c r="E55" s="19"/>
    </row>
    <row r="56" spans="1:5" x14ac:dyDescent="0.25">
      <c r="A56" s="17"/>
      <c r="B56" s="19" t="s">
        <v>64</v>
      </c>
      <c r="C56" s="17" t="s">
        <v>7</v>
      </c>
      <c r="D56" s="14"/>
      <c r="E56" s="19"/>
    </row>
    <row r="57" spans="1:5" x14ac:dyDescent="0.25">
      <c r="A57" s="17"/>
      <c r="B57" s="19" t="s">
        <v>65</v>
      </c>
      <c r="C57" s="17" t="s">
        <v>7</v>
      </c>
      <c r="D57" s="14"/>
      <c r="E57" s="19"/>
    </row>
    <row r="58" spans="1:5" x14ac:dyDescent="0.25">
      <c r="A58" s="17"/>
      <c r="B58" s="19" t="s">
        <v>66</v>
      </c>
      <c r="C58" s="17" t="s">
        <v>7</v>
      </c>
      <c r="D58" s="14"/>
      <c r="E58" s="19"/>
    </row>
    <row r="59" spans="1:5" x14ac:dyDescent="0.25">
      <c r="A59" s="17"/>
      <c r="B59" s="19" t="s">
        <v>67</v>
      </c>
      <c r="C59" s="17" t="s">
        <v>7</v>
      </c>
      <c r="D59" s="14"/>
      <c r="E59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1"/>
  <sheetViews>
    <sheetView workbookViewId="0">
      <selection activeCell="C1" sqref="C1"/>
    </sheetView>
  </sheetViews>
  <sheetFormatPr defaultRowHeight="15" x14ac:dyDescent="0.25"/>
  <cols>
    <col min="1" max="1" width="8.85546875" bestFit="1" customWidth="1"/>
    <col min="2" max="3" width="12.5703125" bestFit="1" customWidth="1"/>
    <col min="4" max="4" width="9.140625" bestFit="1" customWidth="1"/>
    <col min="5" max="5" width="10.5703125" bestFit="1" customWidth="1"/>
    <col min="6" max="6" width="14.5703125" bestFit="1" customWidth="1"/>
    <col min="7" max="7" width="8" bestFit="1" customWidth="1"/>
    <col min="8" max="9" width="11" bestFit="1" customWidth="1"/>
    <col min="13" max="13" width="10.7109375" bestFit="1" customWidth="1"/>
    <col min="14" max="14" width="10.140625" bestFit="1" customWidth="1"/>
    <col min="15" max="15" width="9.85546875" bestFit="1" customWidth="1"/>
    <col min="16" max="16" width="10.140625" bestFit="1" customWidth="1"/>
    <col min="17" max="17" width="9.85546875" bestFit="1" customWidth="1"/>
  </cols>
  <sheetData>
    <row r="1" spans="1:21" x14ac:dyDescent="0.25">
      <c r="A1" t="s">
        <v>151</v>
      </c>
      <c r="B1" s="3" t="s">
        <v>28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K1" s="12" t="e">
        <f>VLOOKUP(вку[[#This Row],[Количество]],вку[[#This Row],[Количество]],1,FALSE)</f>
        <v>#VALUE!</v>
      </c>
      <c r="L1" t="e">
        <f>VLOOKUP(вку[[#This Row],[Авто номер]],вку[[#This Row],[Авто номер]],1,FALSE)</f>
        <v>#VALUE!</v>
      </c>
    </row>
    <row r="2" spans="1:21" x14ac:dyDescent="0.25">
      <c r="K2" s="12">
        <f>VLOOKUP(вку[[#This Row],[Количество]],вку[[#This Row],[Количество]],1,FALSE)</f>
        <v>23.94</v>
      </c>
      <c r="L2" t="str">
        <f>VLOOKUP(вку[[#This Row],[Авто номер]],вку[[#This Row],[Авто номер]],1,FALSE)</f>
        <v>в901нм</v>
      </c>
      <c r="M2" t="s">
        <v>151</v>
      </c>
      <c r="N2" s="3" t="s">
        <v>28</v>
      </c>
      <c r="O2" s="4" t="s">
        <v>1</v>
      </c>
      <c r="P2" s="4" t="s">
        <v>2</v>
      </c>
      <c r="Q2" s="4" t="s">
        <v>3</v>
      </c>
      <c r="R2" s="4" t="s">
        <v>4</v>
      </c>
      <c r="S2" s="4" t="s">
        <v>5</v>
      </c>
      <c r="T2" s="4" t="s">
        <v>6</v>
      </c>
      <c r="U2" s="4" t="s">
        <v>7</v>
      </c>
    </row>
    <row r="3" spans="1:21" x14ac:dyDescent="0.25">
      <c r="K3" s="12">
        <f>VLOOKUP(вку[[#This Row],[Количество]],вку[[#This Row],[Количество]],1,FALSE)</f>
        <v>23.3</v>
      </c>
      <c r="L3" t="str">
        <f>VLOOKUP(вку[[#This Row],[Авто номер]],вку[[#This Row],[Авто номер]],1,FALSE)</f>
        <v>х881ем</v>
      </c>
      <c r="N3" s="12"/>
      <c r="O3" s="13"/>
      <c r="P3" s="3"/>
      <c r="Q3" s="5"/>
    </row>
    <row r="4" spans="1:21" x14ac:dyDescent="0.25">
      <c r="K4" s="12">
        <f>VLOOKUP(вку[[#This Row],[Количество]],вку[[#This Row],[Количество]],1,FALSE)</f>
        <v>24.76</v>
      </c>
      <c r="L4" t="str">
        <f>VLOOKUP(вку[[#This Row],[Авто номер]],вку[[#This Row],[Авто номер]],1,FALSE)</f>
        <v>т466ее</v>
      </c>
      <c r="N4" s="12"/>
      <c r="O4" s="13"/>
      <c r="P4" s="3"/>
      <c r="Q4" s="5"/>
    </row>
    <row r="5" spans="1:21" x14ac:dyDescent="0.25">
      <c r="K5" s="12">
        <f>VLOOKUP(вку[[#This Row],[Количество]],вку[[#This Row],[Количество]],1,FALSE)</f>
        <v>19.8</v>
      </c>
      <c r="L5" t="str">
        <f>VLOOKUP(вку[[#This Row],[Авто номер]],вку[[#This Row],[Авто номер]],1,FALSE)</f>
        <v>в902нм</v>
      </c>
      <c r="N5" s="12"/>
      <c r="O5" s="13"/>
      <c r="P5" s="3"/>
      <c r="Q5" s="5"/>
    </row>
    <row r="6" spans="1:21" x14ac:dyDescent="0.25">
      <c r="K6" s="12">
        <f>VLOOKUP(вку[[#This Row],[Количество]],вку[[#This Row],[Количество]],1,FALSE)</f>
        <v>20.3</v>
      </c>
      <c r="L6" t="str">
        <f>VLOOKUP(вку[[#This Row],[Авто номер]],вку[[#This Row],[Авто номер]],1,FALSE)</f>
        <v>т467ее</v>
      </c>
      <c r="N6" s="12"/>
      <c r="O6" s="13"/>
      <c r="P6" s="3"/>
      <c r="Q6" s="5"/>
    </row>
    <row r="7" spans="1:21" x14ac:dyDescent="0.25">
      <c r="K7" s="12">
        <f>VLOOKUP(вку[[#This Row],[Количество]],вку[[#This Row],[Количество]],1,FALSE)</f>
        <v>20.76</v>
      </c>
      <c r="L7" t="str">
        <f>VLOOKUP(вку[[#This Row],[Авто номер]],вку[[#This Row],[Авто номер]],1,FALSE)</f>
        <v>в918мх</v>
      </c>
      <c r="N7" s="12"/>
      <c r="O7" s="13"/>
      <c r="P7" s="3"/>
      <c r="Q7" s="5"/>
    </row>
    <row r="8" spans="1:21" x14ac:dyDescent="0.25">
      <c r="K8" s="12">
        <f>VLOOKUP(вку[[#This Row],[Количество]],вку[[#This Row],[Количество]],1,FALSE)</f>
        <v>22.12</v>
      </c>
      <c r="L8" t="str">
        <f>VLOOKUP(вку[[#This Row],[Авто номер]],вку[[#This Row],[Авто номер]],1,FALSE)</f>
        <v>в910ро</v>
      </c>
      <c r="N8" s="12"/>
      <c r="O8" s="13"/>
      <c r="P8" s="3"/>
      <c r="Q8" s="5"/>
    </row>
    <row r="9" spans="1:21" x14ac:dyDescent="0.25">
      <c r="K9" s="12">
        <f>VLOOKUP(вку[[#This Row],[Количество]],вку[[#This Row],[Количество]],1,FALSE)</f>
        <v>19.399999999999999</v>
      </c>
      <c r="L9" t="str">
        <f>VLOOKUP(вку[[#This Row],[Авто номер]],вку[[#This Row],[Авто номер]],1,FALSE)</f>
        <v>т504ее</v>
      </c>
      <c r="N9" s="12"/>
      <c r="O9" s="13"/>
      <c r="P9" s="3"/>
      <c r="Q9" s="5"/>
    </row>
    <row r="10" spans="1:21" x14ac:dyDescent="0.25">
      <c r="K10" s="12">
        <f>VLOOKUP(вку[[#This Row],[Количество]],вку[[#This Row],[Количество]],1,FALSE)</f>
        <v>20.98</v>
      </c>
      <c r="L10" t="str">
        <f>VLOOKUP(вку[[#This Row],[Авто номер]],вку[[#This Row],[Авто номер]],1,FALSE)</f>
        <v>в892рк</v>
      </c>
      <c r="N10" s="12"/>
      <c r="O10" s="13"/>
      <c r="P10" s="3"/>
      <c r="Q10" s="5"/>
    </row>
    <row r="11" spans="1:21" x14ac:dyDescent="0.25">
      <c r="K11" s="12">
        <f>VLOOKUP(вку[[#This Row],[Количество]],вку[[#This Row],[Количество]],1,FALSE)</f>
        <v>21.3</v>
      </c>
      <c r="L11" t="str">
        <f>VLOOKUP(вку[[#This Row],[Авто номер]],вку[[#This Row],[Авто номер]],1,FALSE)</f>
        <v>в893рк</v>
      </c>
      <c r="N11" s="12"/>
      <c r="O11" s="13"/>
      <c r="P11" s="3"/>
      <c r="Q11" s="5"/>
    </row>
    <row r="12" spans="1:21" x14ac:dyDescent="0.25">
      <c r="K12" s="12">
        <f>VLOOKUP(вку[[#This Row],[Количество]],вку[[#This Row],[Количество]],1,FALSE)</f>
        <v>19.52</v>
      </c>
      <c r="L12" t="str">
        <f>VLOOKUP(вку[[#This Row],[Авто номер]],вку[[#This Row],[Авто номер]],1,FALSE)</f>
        <v>в918мх</v>
      </c>
      <c r="N12" s="12"/>
      <c r="O12" s="13"/>
      <c r="P12" s="3"/>
      <c r="Q12" s="5"/>
    </row>
    <row r="13" spans="1:21" x14ac:dyDescent="0.25">
      <c r="K13" s="12">
        <f>VLOOKUP(вку[[#This Row],[Количество]],вку[[#This Row],[Количество]],1,FALSE)</f>
        <v>19.78</v>
      </c>
      <c r="L13" t="str">
        <f>VLOOKUP(вку[[#This Row],[Авто номер]],вку[[#This Row],[Авто номер]],1,FALSE)</f>
        <v>в892рк</v>
      </c>
      <c r="N13" s="12"/>
      <c r="O13" s="13"/>
      <c r="P13" s="3"/>
      <c r="Q13" s="5"/>
    </row>
    <row r="14" spans="1:21" x14ac:dyDescent="0.25">
      <c r="K14" s="12">
        <f>VLOOKUP(вку[[#This Row],[Количество]],вку[[#This Row],[Количество]],1,FALSE)</f>
        <v>19.260000000000002</v>
      </c>
      <c r="L14" t="str">
        <f>VLOOKUP(вку[[#This Row],[Авто номер]],вку[[#This Row],[Авто номер]],1,FALSE)</f>
        <v>в978се</v>
      </c>
      <c r="N14" s="12"/>
      <c r="O14" s="13"/>
      <c r="P14" s="3"/>
      <c r="Q14" s="5"/>
    </row>
    <row r="15" spans="1:21" x14ac:dyDescent="0.25">
      <c r="K15" s="12">
        <f>VLOOKUP(вку[[#This Row],[Количество]],вку[[#This Row],[Количество]],1,FALSE)</f>
        <v>21.3</v>
      </c>
      <c r="L15" t="str">
        <f>VLOOKUP(вку[[#This Row],[Авто номер]],вку[[#This Row],[Авто номер]],1,FALSE)</f>
        <v>в893рк</v>
      </c>
      <c r="N15" s="12"/>
      <c r="O15" s="13"/>
      <c r="P15" s="3"/>
      <c r="Q15" s="5"/>
    </row>
    <row r="16" spans="1:21" x14ac:dyDescent="0.25">
      <c r="K16" s="12">
        <f>VLOOKUP(вку[[#This Row],[Количество]],вку[[#This Row],[Количество]],1,FALSE)</f>
        <v>18.14</v>
      </c>
      <c r="L16" t="str">
        <f>VLOOKUP(вку[[#This Row],[Авто номер]],вку[[#This Row],[Авто номер]],1,FALSE)</f>
        <v>т504ее</v>
      </c>
      <c r="N16" s="12"/>
      <c r="O16" s="13"/>
      <c r="P16" s="3"/>
      <c r="Q16" s="5"/>
    </row>
    <row r="17" spans="3:17" x14ac:dyDescent="0.25">
      <c r="K17" s="12">
        <f>VLOOKUP(вку[[#This Row],[Количество]],вку[[#This Row],[Количество]],1,FALSE)</f>
        <v>19.32</v>
      </c>
      <c r="L17" t="str">
        <f>VLOOKUP(вку[[#This Row],[Авто номер]],вку[[#This Row],[Авто номер]],1,FALSE)</f>
        <v>в892рк</v>
      </c>
      <c r="N17" s="12"/>
      <c r="O17" s="13"/>
      <c r="P17" s="3"/>
      <c r="Q17" s="5"/>
    </row>
    <row r="18" spans="3:17" x14ac:dyDescent="0.25">
      <c r="C18" s="12"/>
      <c r="D18" s="15"/>
      <c r="K18" s="12">
        <f>VLOOKUP(вку[[#This Row],[Количество]],вку[[#This Row],[Количество]],1,FALSE)</f>
        <v>19.8</v>
      </c>
      <c r="L18" t="str">
        <f>VLOOKUP(вку[[#This Row],[Авто номер]],вку[[#This Row],[Авто номер]],1,FALSE)</f>
        <v>в977се</v>
      </c>
      <c r="N18" s="12"/>
      <c r="O18" s="13"/>
      <c r="P18" s="3"/>
      <c r="Q18" s="5"/>
    </row>
    <row r="19" spans="3:17" x14ac:dyDescent="0.25">
      <c r="C19" s="12"/>
      <c r="D19" s="16"/>
      <c r="K19" s="12">
        <f>VLOOKUP(вку[[#This Row],[Количество]],вку[[#This Row],[Количество]],1,FALSE)</f>
        <v>20.38</v>
      </c>
      <c r="L19" t="str">
        <f>VLOOKUP(вку[[#This Row],[Авто номер]],вку[[#This Row],[Авто номер]],1,FALSE)</f>
        <v>в978се</v>
      </c>
      <c r="N19" s="12"/>
      <c r="O19" s="15"/>
      <c r="P19" s="3"/>
      <c r="Q19" s="6"/>
    </row>
    <row r="20" spans="3:17" x14ac:dyDescent="0.25">
      <c r="C20" s="12"/>
      <c r="D20" s="16"/>
      <c r="K20" s="12">
        <f>VLOOKUP(вку[[#This Row],[Количество]],вку[[#This Row],[Количество]],1,FALSE)</f>
        <v>20.66</v>
      </c>
      <c r="L20" t="str">
        <f>VLOOKUP(вку[[#This Row],[Авто номер]],вку[[#This Row],[Авто номер]],1,FALSE)</f>
        <v>в910ро</v>
      </c>
    </row>
    <row r="21" spans="3:17" x14ac:dyDescent="0.25">
      <c r="C21" s="17"/>
      <c r="D21" s="18"/>
      <c r="K21" s="12">
        <f>VLOOKUP(вку[[#This Row],[Количество]],вку[[#This Row],[Количество]],1,FALSE)</f>
        <v>22.16</v>
      </c>
      <c r="L21" t="str">
        <f>VLOOKUP(вку[[#This Row],[Авто номер]],вку[[#This Row],[Авто номер]],1,FALSE)</f>
        <v>о210ес</v>
      </c>
    </row>
    <row r="22" spans="3:17" x14ac:dyDescent="0.25">
      <c r="C22" s="17"/>
      <c r="D22" s="18"/>
      <c r="K22" s="12">
        <f>VLOOKUP(вку[[#This Row],[Количество]],вку[[#This Row],[Количество]],1,FALSE)</f>
        <v>21.08</v>
      </c>
      <c r="L22" t="str">
        <f>VLOOKUP(вку[[#This Row],[Авто номер]],вку[[#This Row],[Авто номер]],1,FALSE)</f>
        <v>в918мх</v>
      </c>
    </row>
    <row r="23" spans="3:17" x14ac:dyDescent="0.25">
      <c r="C23" s="17"/>
      <c r="D23" s="18"/>
      <c r="K23" s="12">
        <f>VLOOKUP(вку[[#This Row],[Количество]],вку[[#This Row],[Количество]],1,FALSE)</f>
        <v>18.12</v>
      </c>
      <c r="L23" t="str">
        <f>VLOOKUP(вку[[#This Row],[Авто номер]],вку[[#This Row],[Авто номер]],1,FALSE)</f>
        <v>т504ее</v>
      </c>
    </row>
    <row r="24" spans="3:17" x14ac:dyDescent="0.25">
      <c r="C24" s="17"/>
      <c r="D24" s="18"/>
      <c r="K24" s="12">
        <f>VLOOKUP(вку[[#This Row],[Количество]],вку[[#This Row],[Количество]],1,FALSE)</f>
        <v>20.420000000000002</v>
      </c>
      <c r="L24" t="str">
        <f>VLOOKUP(вку[[#This Row],[Авто номер]],вку[[#This Row],[Авто номер]],1,FALSE)</f>
        <v>в893рк</v>
      </c>
    </row>
    <row r="25" spans="3:17" x14ac:dyDescent="0.25">
      <c r="C25" s="17"/>
      <c r="D25" s="18"/>
      <c r="K25" s="12">
        <f>VLOOKUP(вку[[#This Row],[Количество]],вку[[#This Row],[Количество]],1,FALSE)</f>
        <v>22.14</v>
      </c>
      <c r="L25" t="str">
        <f>VLOOKUP(вку[[#This Row],[Авто номер]],вку[[#This Row],[Авто номер]],1,FALSE)</f>
        <v>о210ес</v>
      </c>
    </row>
    <row r="26" spans="3:17" x14ac:dyDescent="0.25">
      <c r="C26" s="17"/>
      <c r="D26" s="18"/>
      <c r="K26" s="12">
        <f>VLOOKUP(вку[[#This Row],[Количество]],вку[[#This Row],[Количество]],1,FALSE)</f>
        <v>21.98</v>
      </c>
      <c r="L26" t="str">
        <f>VLOOKUP(вку[[#This Row],[Авто номер]],вку[[#This Row],[Авто номер]],1,FALSE)</f>
        <v>т466ее</v>
      </c>
    </row>
    <row r="27" spans="3:17" x14ac:dyDescent="0.25">
      <c r="C27" s="17"/>
      <c r="D27" s="18"/>
      <c r="K27" s="12">
        <f>VLOOKUP(вку[[#This Row],[Количество]],вку[[#This Row],[Количество]],1,FALSE)</f>
        <v>21.44</v>
      </c>
      <c r="L27" t="str">
        <f>VLOOKUP(вку[[#This Row],[Авто номер]],вку[[#This Row],[Авто номер]],1,FALSE)</f>
        <v>в893рк</v>
      </c>
    </row>
    <row r="28" spans="3:17" x14ac:dyDescent="0.25">
      <c r="C28" s="17"/>
      <c r="D28" s="18"/>
      <c r="K28" s="12">
        <f>VLOOKUP(вку[[#This Row],[Количество]],вку[[#This Row],[Количество]],1,FALSE)</f>
        <v>21.88</v>
      </c>
      <c r="L28" t="str">
        <f>VLOOKUP(вку[[#This Row],[Авто номер]],вку[[#This Row],[Авто номер]],1,FALSE)</f>
        <v>в910ро</v>
      </c>
    </row>
    <row r="29" spans="3:17" x14ac:dyDescent="0.25">
      <c r="C29" s="17"/>
      <c r="D29" s="19"/>
      <c r="K29" s="12">
        <f>VLOOKUP(вку[[#This Row],[Количество]],вку[[#This Row],[Количество]],1,FALSE)</f>
        <v>21</v>
      </c>
      <c r="L29" t="str">
        <f>VLOOKUP(вку[[#This Row],[Авто номер]],вку[[#This Row],[Авто номер]],1,FALSE)</f>
        <v>т466ее</v>
      </c>
    </row>
    <row r="30" spans="3:17" x14ac:dyDescent="0.25">
      <c r="C30" s="17"/>
      <c r="D30" s="19"/>
      <c r="K30" s="12">
        <f>VLOOKUP(вку[[#This Row],[Количество]],вку[[#This Row],[Количество]],1,FALSE)</f>
        <v>19.98</v>
      </c>
      <c r="L30" t="str">
        <f>VLOOKUP(вку[[#This Row],[Авто номер]],вку[[#This Row],[Авто номер]],1,FALSE)</f>
        <v>в977се</v>
      </c>
    </row>
    <row r="31" spans="3:17" x14ac:dyDescent="0.25">
      <c r="C31" s="17"/>
      <c r="D31" s="19"/>
      <c r="K31" s="12">
        <f>VLOOKUP(вку[[#This Row],[Количество]],вку[[#This Row],[Количество]],1,FALSE)</f>
        <v>18.399999999999999</v>
      </c>
      <c r="L31" t="str">
        <f>VLOOKUP(вку[[#This Row],[Авто номер]],вку[[#This Row],[Авто номер]],1,FALSE)</f>
        <v>т504ее</v>
      </c>
    </row>
    <row r="32" spans="3:17" x14ac:dyDescent="0.25">
      <c r="C32" s="17"/>
      <c r="D32" s="19"/>
      <c r="K32" s="12">
        <f>VLOOKUP(вку[[#This Row],[Количество]],вку[[#This Row],[Количество]],1,FALSE)</f>
        <v>23.06</v>
      </c>
      <c r="L32" t="str">
        <f>VLOOKUP(вку[[#This Row],[Авто номер]],вку[[#This Row],[Авто номер]],1,FALSE)</f>
        <v>в892рк</v>
      </c>
    </row>
    <row r="33" spans="3:12" x14ac:dyDescent="0.25">
      <c r="C33" s="17"/>
      <c r="D33" s="19"/>
      <c r="K33" s="12">
        <f>VLOOKUP(вку[[#This Row],[Количество]],вку[[#This Row],[Количество]],1,FALSE)</f>
        <v>21.42</v>
      </c>
      <c r="L33" t="str">
        <f>VLOOKUP(вку[[#This Row],[Авто номер]],вку[[#This Row],[Авто номер]],1,FALSE)</f>
        <v>т467ее</v>
      </c>
    </row>
    <row r="34" spans="3:12" x14ac:dyDescent="0.25">
      <c r="C34" s="17"/>
      <c r="D34" s="19"/>
      <c r="K34" s="12">
        <f>VLOOKUP(вку[[#This Row],[Количество]],вку[[#This Row],[Количество]],1,FALSE)</f>
        <v>24</v>
      </c>
      <c r="L34" t="str">
        <f>VLOOKUP(вку[[#This Row],[Авто номер]],вку[[#This Row],[Авто номер]],1,FALSE)</f>
        <v>в910ро</v>
      </c>
    </row>
    <row r="35" spans="3:12" x14ac:dyDescent="0.25">
      <c r="C35" s="17"/>
      <c r="D35" s="19"/>
      <c r="K35" s="12">
        <f>VLOOKUP(вку[[#This Row],[Количество]],вку[[#This Row],[Количество]],1,FALSE)</f>
        <v>22.4</v>
      </c>
      <c r="L35" t="str">
        <f>VLOOKUP(вку[[#This Row],[Авто номер]],вку[[#This Row],[Авто номер]],1,FALSE)</f>
        <v>в893рк</v>
      </c>
    </row>
    <row r="36" spans="3:12" x14ac:dyDescent="0.25">
      <c r="C36" s="17"/>
      <c r="D36" s="19"/>
      <c r="K36" s="12">
        <f>VLOOKUP(вку[[#This Row],[Количество]],вку[[#This Row],[Количество]],1,FALSE)</f>
        <v>21.9</v>
      </c>
      <c r="L36" t="str">
        <f>VLOOKUP(вку[[#This Row],[Авто номер]],вку[[#This Row],[Авто номер]],1,FALSE)</f>
        <v>в423ро</v>
      </c>
    </row>
    <row r="37" spans="3:12" x14ac:dyDescent="0.25">
      <c r="C37" s="17"/>
      <c r="D37" s="19"/>
      <c r="K37" s="12">
        <f>VLOOKUP(вку[[#This Row],[Количество]],вку[[#This Row],[Количество]],1,FALSE)</f>
        <v>21.95</v>
      </c>
      <c r="L37" t="str">
        <f>VLOOKUP(вку[[#This Row],[Авто номер]],вку[[#This Row],[Авто номер]],1,FALSE)</f>
        <v>х881ем</v>
      </c>
    </row>
    <row r="38" spans="3:12" x14ac:dyDescent="0.25">
      <c r="C38" s="17"/>
      <c r="D38" s="19"/>
      <c r="K38" s="12">
        <f>VLOOKUP(вку[[#This Row],[Количество]],вку[[#This Row],[Количество]],1,FALSE)</f>
        <v>21.75</v>
      </c>
      <c r="L38" t="str">
        <f>VLOOKUP(вку[[#This Row],[Авто номер]],вку[[#This Row],[Авто номер]],1,FALSE)</f>
        <v>в901нм</v>
      </c>
    </row>
    <row r="39" spans="3:12" x14ac:dyDescent="0.25">
      <c r="C39" s="17"/>
      <c r="D39" s="19"/>
      <c r="K39" s="12">
        <f>VLOOKUP(вку[[#This Row],[Количество]],вку[[#This Row],[Количество]],1,FALSE)</f>
        <v>20</v>
      </c>
      <c r="L39" t="str">
        <f>VLOOKUP(вку[[#This Row],[Авто номер]],вку[[#This Row],[Авто номер]],1,FALSE)</f>
        <v>в901нм</v>
      </c>
    </row>
    <row r="40" spans="3:12" x14ac:dyDescent="0.25">
      <c r="C40" s="17"/>
      <c r="D40" s="19"/>
      <c r="K40" s="12">
        <f>VLOOKUP(вку[[#This Row],[Количество]],вку[[#This Row],[Количество]],1,FALSE)</f>
        <v>21.44</v>
      </c>
      <c r="L40" t="str">
        <f>VLOOKUP(вку[[#This Row],[Авто номер]],вку[[#This Row],[Авто номер]],1,FALSE)</f>
        <v>х881ем</v>
      </c>
    </row>
    <row r="41" spans="3:12" x14ac:dyDescent="0.25">
      <c r="C41" s="17"/>
      <c r="D41" s="19"/>
      <c r="K41" s="12">
        <f>VLOOKUP(вку[[#This Row],[Количество]],вку[[#This Row],[Количество]],1,FALSE)</f>
        <v>21.02</v>
      </c>
      <c r="L41" t="str">
        <f>VLOOKUP(вку[[#This Row],[Авто номер]],вку[[#This Row],[Авто номер]],1,FALSE)</f>
        <v>в423ро</v>
      </c>
    </row>
    <row r="42" spans="3:12" x14ac:dyDescent="0.25">
      <c r="C42" s="17"/>
      <c r="D42" s="19"/>
      <c r="K42" s="12">
        <f>VLOOKUP(вку[[#This Row],[Количество]],вку[[#This Row],[Количество]],1,FALSE)</f>
        <v>21.38</v>
      </c>
      <c r="L42" t="str">
        <f>VLOOKUP(вку[[#This Row],[Авто номер]],вку[[#This Row],[Авто номер]],1,FALSE)</f>
        <v>в423ро</v>
      </c>
    </row>
    <row r="43" spans="3:12" x14ac:dyDescent="0.25">
      <c r="C43" s="17"/>
      <c r="D43" s="19"/>
      <c r="K43" s="12">
        <f>VLOOKUP(вку[[#This Row],[Количество]],вку[[#This Row],[Количество]],1,FALSE)</f>
        <v>22.9</v>
      </c>
      <c r="L43" t="str">
        <f>VLOOKUP(вку[[#This Row],[Авто номер]],вку[[#This Row],[Авто номер]],1,FALSE)</f>
        <v>х881ем</v>
      </c>
    </row>
    <row r="44" spans="3:12" x14ac:dyDescent="0.25">
      <c r="C44" s="17"/>
      <c r="D44" s="16"/>
      <c r="K44" s="12">
        <f>VLOOKUP(вку[[#This Row],[Количество]],вку[[#This Row],[Количество]],1,FALSE)</f>
        <v>22.14</v>
      </c>
      <c r="L44" t="str">
        <f>VLOOKUP(вку[[#This Row],[Авто номер]],вку[[#This Row],[Авто номер]],1,FALSE)</f>
        <v>в901нм</v>
      </c>
    </row>
    <row r="45" spans="3:12" x14ac:dyDescent="0.25">
      <c r="C45" s="17"/>
      <c r="D45" s="16"/>
      <c r="K45" s="12">
        <f>VLOOKUP(вку[[#This Row],[Количество]],вку[[#This Row],[Количество]],1,FALSE)</f>
        <v>22.9</v>
      </c>
      <c r="L45" t="str">
        <f>VLOOKUP(вку[[#This Row],[Авто номер]],вку[[#This Row],[Авто номер]],1,FALSE)</f>
        <v>о210ес</v>
      </c>
    </row>
    <row r="46" spans="3:12" x14ac:dyDescent="0.25">
      <c r="C46" s="17"/>
      <c r="D46" s="19"/>
      <c r="K46" s="12">
        <f>VLOOKUP(вку[[#This Row],[Количество]],вку[[#This Row],[Количество]],1,FALSE)</f>
        <v>23.12</v>
      </c>
      <c r="L46" t="str">
        <f>VLOOKUP(вку[[#This Row],[Авто номер]],вку[[#This Row],[Авто номер]],1,FALSE)</f>
        <v>х881ем</v>
      </c>
    </row>
    <row r="47" spans="3:12" x14ac:dyDescent="0.25">
      <c r="C47" s="17"/>
      <c r="D47" s="19"/>
      <c r="K47" s="12">
        <f>VLOOKUP(вку[[#This Row],[Количество]],вку[[#This Row],[Количество]],1,FALSE)</f>
        <v>20.76</v>
      </c>
      <c r="L47" t="str">
        <f>VLOOKUP(вку[[#This Row],[Авто номер]],вку[[#This Row],[Авто номер]],1,FALSE)</f>
        <v>в423ро</v>
      </c>
    </row>
    <row r="48" spans="3:12" x14ac:dyDescent="0.25">
      <c r="C48" s="17"/>
      <c r="D48" s="19"/>
      <c r="K48" s="12">
        <f>VLOOKUP(вку[[#This Row],[Количество]],вку[[#This Row],[Количество]],1,FALSE)</f>
        <v>21.6</v>
      </c>
      <c r="L48" t="str">
        <f>VLOOKUP(вку[[#This Row],[Авто номер]],вку[[#This Row],[Авто номер]],1,FALSE)</f>
        <v>в977се</v>
      </c>
    </row>
    <row r="49" spans="3:12" x14ac:dyDescent="0.25">
      <c r="C49" s="17"/>
      <c r="D49" s="19"/>
      <c r="K49" s="12">
        <f>VLOOKUP(вку[[#This Row],[Количество]],вку[[#This Row],[Количество]],1,FALSE)</f>
        <v>19.239999999999998</v>
      </c>
      <c r="L49" t="str">
        <f>VLOOKUP(вку[[#This Row],[Авто номер]],вку[[#This Row],[Авто номер]],1,FALSE)</f>
        <v>т466ее</v>
      </c>
    </row>
    <row r="50" spans="3:12" x14ac:dyDescent="0.25">
      <c r="C50" s="17"/>
      <c r="D50" s="19"/>
      <c r="K50" s="12">
        <f>VLOOKUP(вку[[#This Row],[Количество]],вку[[#This Row],[Количество]],1,FALSE)</f>
        <v>20.399999999999999</v>
      </c>
      <c r="L50" t="str">
        <f>VLOOKUP(вку[[#This Row],[Авто номер]],вку[[#This Row],[Авто номер]],1,FALSE)</f>
        <v>в978се</v>
      </c>
    </row>
    <row r="51" spans="3:12" x14ac:dyDescent="0.25">
      <c r="C51" s="17"/>
      <c r="D51" s="19"/>
      <c r="K51" s="12">
        <f>VLOOKUP(вку[[#This Row],[Количество]],вку[[#This Row],[Количество]],1,FALSE)</f>
        <v>20</v>
      </c>
      <c r="L51" t="str">
        <f>VLOOKUP(вку[[#This Row],[Авто номер]],вку[[#This Row],[Авто номер]],1,FALSE)</f>
        <v>т467ее</v>
      </c>
    </row>
    <row r="52" spans="3:12" x14ac:dyDescent="0.25">
      <c r="C52" s="17"/>
      <c r="D52" s="19"/>
      <c r="K52" s="12">
        <f>VLOOKUP(вку[[#This Row],[Количество]],вку[[#This Row],[Количество]],1,FALSE)</f>
        <v>21.18</v>
      </c>
      <c r="L52" t="str">
        <f>VLOOKUP(вку[[#This Row],[Авто номер]],вку[[#This Row],[Авто номер]],1,FALSE)</f>
        <v>в893рк</v>
      </c>
    </row>
    <row r="53" spans="3:12" x14ac:dyDescent="0.25">
      <c r="C53" s="17"/>
      <c r="D53" s="19"/>
      <c r="K53" s="12">
        <f>VLOOKUP(вку[[#This Row],[Количество]],вку[[#This Row],[Количество]],1,FALSE)</f>
        <v>19.84</v>
      </c>
      <c r="L53" t="str">
        <f>VLOOKUP(вку[[#This Row],[Авто номер]],вку[[#This Row],[Авто номер]],1,FALSE)</f>
        <v>т504ее</v>
      </c>
    </row>
    <row r="54" spans="3:12" x14ac:dyDescent="0.25">
      <c r="C54" s="17"/>
      <c r="D54" s="19"/>
      <c r="K54" s="12">
        <f>VLOOKUP(вку[[#This Row],[Количество]],вку[[#This Row],[Количество]],1,FALSE)</f>
        <v>21.6</v>
      </c>
      <c r="L54" t="str">
        <f>VLOOKUP(вку[[#This Row],[Авто номер]],вку[[#This Row],[Авто номер]],1,FALSE)</f>
        <v>о210ес</v>
      </c>
    </row>
    <row r="55" spans="3:12" x14ac:dyDescent="0.25">
      <c r="C55" s="17"/>
      <c r="D55" s="19"/>
      <c r="K55" s="12">
        <f>VLOOKUP(вку[[#This Row],[Количество]],вку[[#This Row],[Количество]],1,FALSE)</f>
        <v>23.26</v>
      </c>
      <c r="L55" t="str">
        <f>VLOOKUP(вку[[#This Row],[Авто номер]],вку[[#This Row],[Авто номер]],1,FALSE)</f>
        <v>о210ес</v>
      </c>
    </row>
    <row r="56" spans="3:12" x14ac:dyDescent="0.25">
      <c r="C56" s="17"/>
      <c r="D56" s="19"/>
      <c r="K56" s="12">
        <f>VLOOKUP(вку[[#This Row],[Количество]],вку[[#This Row],[Количество]],1,FALSE)</f>
        <v>22.84</v>
      </c>
      <c r="L56" t="str">
        <f>VLOOKUP(вку[[#This Row],[Авто номер]],вку[[#This Row],[Авто номер]],1,FALSE)</f>
        <v>в423ро</v>
      </c>
    </row>
    <row r="57" spans="3:12" x14ac:dyDescent="0.25">
      <c r="C57" s="17"/>
      <c r="D57" s="19"/>
      <c r="K57" s="12">
        <f>VLOOKUP(вку[[#This Row],[Количество]],вку[[#This Row],[Количество]],1,FALSE)</f>
        <v>23.7</v>
      </c>
      <c r="L57" t="str">
        <f>VLOOKUP(вку[[#This Row],[Авто номер]],вку[[#This Row],[Авто номер]],1,FALSE)</f>
        <v>х881ем</v>
      </c>
    </row>
    <row r="58" spans="3:12" x14ac:dyDescent="0.25">
      <c r="C58" s="17"/>
      <c r="D58" s="19"/>
      <c r="K58" s="12">
        <f>VLOOKUP(вку[[#This Row],[Количество]],вку[[#This Row],[Количество]],1,FALSE)</f>
        <v>21.36</v>
      </c>
      <c r="L58" t="str">
        <f>VLOOKUP(вку[[#This Row],[Авто номер]],вку[[#This Row],[Авто номер]],1,FALSE)</f>
        <v>в901нм</v>
      </c>
    </row>
    <row r="59" spans="3:12" x14ac:dyDescent="0.25">
      <c r="C59" s="17"/>
      <c r="D59" s="19"/>
      <c r="K59" s="12">
        <f>VLOOKUP(вку[[#This Row],[Количество]],вку[[#This Row],[Количество]],1,FALSE)</f>
        <v>22.3</v>
      </c>
      <c r="L59" t="str">
        <f>VLOOKUP(вку[[#This Row],[Авто номер]],вку[[#This Row],[Авто номер]],1,FALSE)</f>
        <v>о210ес</v>
      </c>
    </row>
    <row r="60" spans="3:12" x14ac:dyDescent="0.25">
      <c r="K60" s="12">
        <f>VLOOKUP(вку[[#This Row],[Количество]],вку[[#This Row],[Количество]],1,FALSE)</f>
        <v>21.88</v>
      </c>
      <c r="L60" t="str">
        <f>VLOOKUP(вку[[#This Row],[Авто номер]],вку[[#This Row],[Авто номер]],1,FALSE)</f>
        <v>х881ем</v>
      </c>
    </row>
    <row r="61" spans="3:12" x14ac:dyDescent="0.25">
      <c r="K61" s="12">
        <f>VLOOKUP(вку[[#This Row],[Количество]],вку[[#This Row],[Количество]],1,FALSE)</f>
        <v>20.88</v>
      </c>
      <c r="L61" t="str">
        <f>VLOOKUP(вку[[#This Row],[Авто номер]],вку[[#This Row],[Авто номер]],1,FALSE)</f>
        <v>в892рк</v>
      </c>
    </row>
    <row r="62" spans="3:12" x14ac:dyDescent="0.25">
      <c r="K62" s="12">
        <f>VLOOKUP(вку[[#This Row],[Количество]],вку[[#This Row],[Количество]],1,FALSE)</f>
        <v>20.88</v>
      </c>
      <c r="L62" t="str">
        <f>VLOOKUP(вку[[#This Row],[Авто номер]],вку[[#This Row],[Авто номер]],1,FALSE)</f>
        <v>т467ее</v>
      </c>
    </row>
    <row r="63" spans="3:12" x14ac:dyDescent="0.25">
      <c r="K63" s="12">
        <f>VLOOKUP(вку[[#This Row],[Количество]],вку[[#This Row],[Количество]],1,FALSE)</f>
        <v>20.8</v>
      </c>
      <c r="L63" t="str">
        <f>VLOOKUP(вку[[#This Row],[Авто номер]],вку[[#This Row],[Авто номер]],1,FALSE)</f>
        <v>в977се</v>
      </c>
    </row>
    <row r="64" spans="3:12" x14ac:dyDescent="0.25">
      <c r="K64" s="12">
        <f>VLOOKUP(вку[[#This Row],[Количество]],вку[[#This Row],[Количество]],1,FALSE)</f>
        <v>19.62</v>
      </c>
      <c r="L64" t="str">
        <f>VLOOKUP(вку[[#This Row],[Авто номер]],вку[[#This Row],[Авто номер]],1,FALSE)</f>
        <v>в978се</v>
      </c>
    </row>
    <row r="65" spans="11:12" x14ac:dyDescent="0.25">
      <c r="K65" s="12">
        <f>VLOOKUP(вку[[#This Row],[Количество]],вку[[#This Row],[Количество]],1,FALSE)</f>
        <v>19.579999999999998</v>
      </c>
      <c r="L65" t="str">
        <f>VLOOKUP(вку[[#This Row],[Авто номер]],вку[[#This Row],[Авто номер]],1,FALSE)</f>
        <v>в893рк</v>
      </c>
    </row>
    <row r="66" spans="11:12" x14ac:dyDescent="0.25">
      <c r="K66" s="12">
        <f>VLOOKUP(вку[[#This Row],[Количество]],вку[[#This Row],[Количество]],1,FALSE)</f>
        <v>20.68</v>
      </c>
      <c r="L66" t="str">
        <f>VLOOKUP(вку[[#This Row],[Авто номер]],вку[[#This Row],[Авто номер]],1,FALSE)</f>
        <v>в336са</v>
      </c>
    </row>
    <row r="67" spans="11:12" x14ac:dyDescent="0.25">
      <c r="K67" s="12">
        <f>VLOOKUP(вку[[#This Row],[Количество]],вку[[#This Row],[Количество]],1,FALSE)</f>
        <v>19.28</v>
      </c>
      <c r="L67" t="str">
        <f>VLOOKUP(вку[[#This Row],[Авто номер]],вку[[#This Row],[Авто номер]],1,FALSE)</f>
        <v>т504ее</v>
      </c>
    </row>
    <row r="68" spans="11:12" x14ac:dyDescent="0.25">
      <c r="K68" s="12">
        <f>VLOOKUP(вку[[#This Row],[Количество]],вку[[#This Row],[Количество]],1,FALSE)</f>
        <v>14.32</v>
      </c>
      <c r="L68" t="str">
        <f>VLOOKUP(вку[[#This Row],[Авто номер]],вку[[#This Row],[Авто номер]],1,FALSE)</f>
        <v>в977се</v>
      </c>
    </row>
    <row r="69" spans="11:12" x14ac:dyDescent="0.25">
      <c r="K69" s="12">
        <f>VLOOKUP(вку[[#This Row],[Количество]],вку[[#This Row],[Количество]],1,FALSE)</f>
        <v>19.7</v>
      </c>
      <c r="L69" t="str">
        <f>VLOOKUP(вку[[#This Row],[Авто номер]],вку[[#This Row],[Авто номер]],1,FALSE)</f>
        <v>в910ро</v>
      </c>
    </row>
    <row r="70" spans="11:12" x14ac:dyDescent="0.25">
      <c r="K70" s="12">
        <f>VLOOKUP(вку[[#This Row],[Количество]],вку[[#This Row],[Количество]],1,FALSE)</f>
        <v>19.34</v>
      </c>
      <c r="L70" t="str">
        <f>VLOOKUP(вку[[#This Row],[Авто номер]],вку[[#This Row],[Авто номер]],1,FALSE)</f>
        <v>в893рк</v>
      </c>
    </row>
    <row r="71" spans="11:12" x14ac:dyDescent="0.25">
      <c r="K71" s="12">
        <f>VLOOKUP(вку[[#This Row],[Количество]],вку[[#This Row],[Количество]],1,FALSE)</f>
        <v>19.5</v>
      </c>
      <c r="L71" t="str">
        <f>VLOOKUP(вку[[#This Row],[Авто номер]],вку[[#This Row],[Авто номер]],1,FALSE)</f>
        <v>в918мх</v>
      </c>
    </row>
    <row r="72" spans="11:12" x14ac:dyDescent="0.25">
      <c r="K72" s="12">
        <f>VLOOKUP(вку[[#This Row],[Количество]],вку[[#This Row],[Количество]],1,FALSE)</f>
        <v>18.940000000000001</v>
      </c>
      <c r="L72" t="str">
        <f>VLOOKUP(вку[[#This Row],[Авто номер]],вку[[#This Row],[Авто номер]],1,FALSE)</f>
        <v>т467ее</v>
      </c>
    </row>
    <row r="73" spans="11:12" x14ac:dyDescent="0.25">
      <c r="K73" s="12">
        <f>VLOOKUP(вку[[#This Row],[Количество]],вку[[#This Row],[Количество]],1,FALSE)</f>
        <v>20.059999999999999</v>
      </c>
      <c r="L73" t="str">
        <f>VLOOKUP(вку[[#This Row],[Авто номер]],вку[[#This Row],[Авто номер]],1,FALSE)</f>
        <v>т506ее</v>
      </c>
    </row>
    <row r="74" spans="11:12" x14ac:dyDescent="0.25">
      <c r="K74" s="12">
        <f>VLOOKUP(вку[[#This Row],[Количество]],вку[[#This Row],[Количество]],1,FALSE)</f>
        <v>19.54</v>
      </c>
      <c r="L74" t="str">
        <f>VLOOKUP(вку[[#This Row],[Авто номер]],вку[[#This Row],[Авто номер]],1,FALSE)</f>
        <v>в336са</v>
      </c>
    </row>
    <row r="75" spans="11:12" x14ac:dyDescent="0.25">
      <c r="K75" s="12">
        <f>VLOOKUP(вку[[#This Row],[Количество]],вку[[#This Row],[Количество]],1,FALSE)</f>
        <v>18.260000000000002</v>
      </c>
      <c r="L75" t="str">
        <f>VLOOKUP(вку[[#This Row],[Авто номер]],вку[[#This Row],[Авто номер]],1,FALSE)</f>
        <v>т504ее</v>
      </c>
    </row>
    <row r="76" spans="11:12" x14ac:dyDescent="0.25">
      <c r="K76" s="12">
        <f>VLOOKUP(вку[[#This Row],[Количество]],вку[[#This Row],[Количество]],1,FALSE)</f>
        <v>20.16</v>
      </c>
      <c r="L76" t="str">
        <f>VLOOKUP(вку[[#This Row],[Авто номер]],вку[[#This Row],[Авто номер]],1,FALSE)</f>
        <v>в892рк</v>
      </c>
    </row>
    <row r="77" spans="11:12" x14ac:dyDescent="0.25">
      <c r="K77" s="12">
        <f>VLOOKUP(вку[[#This Row],[Количество]],вку[[#This Row],[Количество]],1,FALSE)</f>
        <v>23.4</v>
      </c>
      <c r="L77" t="str">
        <f>VLOOKUP(вку[[#This Row],[Авто номер]],вку[[#This Row],[Авто номер]],1,FALSE)</f>
        <v>х881ем</v>
      </c>
    </row>
    <row r="78" spans="11:12" x14ac:dyDescent="0.25">
      <c r="K78" s="12">
        <f>VLOOKUP(вку[[#This Row],[Количество]],вку[[#This Row],[Количество]],1,FALSE)</f>
        <v>22.44</v>
      </c>
      <c r="L78" t="str">
        <f>VLOOKUP(вку[[#This Row],[Авто номер]],вку[[#This Row],[Авто номер]],1,FALSE)</f>
        <v>в423ро</v>
      </c>
    </row>
    <row r="79" spans="11:12" x14ac:dyDescent="0.25">
      <c r="K79" s="12">
        <f>VLOOKUP(вку[[#This Row],[Количество]],вку[[#This Row],[Количество]],1,FALSE)</f>
        <v>20.18</v>
      </c>
      <c r="L79" t="str">
        <f>VLOOKUP(вку[[#This Row],[Авто номер]],вку[[#This Row],[Авто номер]],1,FALSE)</f>
        <v>в901нм</v>
      </c>
    </row>
    <row r="80" spans="11:12" x14ac:dyDescent="0.25">
      <c r="K80" s="12">
        <f>VLOOKUP(вку[[#This Row],[Количество]],вку[[#This Row],[Количество]],1,FALSE)</f>
        <v>19.059999999999999</v>
      </c>
      <c r="L80" t="str">
        <f>VLOOKUP(вку[[#This Row],[Авто номер]],вку[[#This Row],[Авто номер]],1,FALSE)</f>
        <v>в336са</v>
      </c>
    </row>
    <row r="81" spans="11:12" x14ac:dyDescent="0.25">
      <c r="K81" s="12">
        <f>VLOOKUP(вку[[#This Row],[Количество]],вку[[#This Row],[Количество]],1,FALSE)</f>
        <v>19.440000000000001</v>
      </c>
      <c r="L81" t="str">
        <f>VLOOKUP(вку[[#This Row],[Авто номер]],вку[[#This Row],[Авто номер]],1,FALSE)</f>
        <v>т466ее</v>
      </c>
    </row>
    <row r="82" spans="11:12" x14ac:dyDescent="0.25">
      <c r="K82" s="12">
        <f>VLOOKUP(вку[[#This Row],[Количество]],вку[[#This Row],[Количество]],1,FALSE)</f>
        <v>19.7</v>
      </c>
      <c r="L82" t="str">
        <f>VLOOKUP(вку[[#This Row],[Авто номер]],вку[[#This Row],[Авто номер]],1,FALSE)</f>
        <v>в910ро</v>
      </c>
    </row>
    <row r="83" spans="11:12" x14ac:dyDescent="0.25">
      <c r="K83" s="12">
        <f>VLOOKUP(вку[[#This Row],[Количество]],вку[[#This Row],[Количество]],1,FALSE)</f>
        <v>19.36</v>
      </c>
      <c r="L83" t="str">
        <f>VLOOKUP(вку[[#This Row],[Авто номер]],вку[[#This Row],[Авто номер]],1,FALSE)</f>
        <v>в918мх</v>
      </c>
    </row>
    <row r="84" spans="11:12" x14ac:dyDescent="0.25">
      <c r="K84" s="12">
        <f>VLOOKUP(вку[[#This Row],[Количество]],вку[[#This Row],[Количество]],1,FALSE)</f>
        <v>19.38</v>
      </c>
      <c r="L84" t="str">
        <f>VLOOKUP(вку[[#This Row],[Авто номер]],вку[[#This Row],[Авто номер]],1,FALSE)</f>
        <v>в978се</v>
      </c>
    </row>
    <row r="85" spans="11:12" x14ac:dyDescent="0.25">
      <c r="K85" s="12">
        <f>VLOOKUP(вку[[#This Row],[Количество]],вку[[#This Row],[Количество]],1,FALSE)</f>
        <v>20.02</v>
      </c>
      <c r="L85" t="str">
        <f>VLOOKUP(вку[[#This Row],[Авто номер]],вку[[#This Row],[Авто номер]],1,FALSE)</f>
        <v>в893рк</v>
      </c>
    </row>
    <row r="86" spans="11:12" x14ac:dyDescent="0.25">
      <c r="K86" s="12">
        <f>VLOOKUP(вку[[#This Row],[Количество]],вку[[#This Row],[Количество]],1,FALSE)</f>
        <v>18.28</v>
      </c>
      <c r="L86" t="str">
        <f>VLOOKUP(вку[[#This Row],[Авто номер]],вку[[#This Row],[Авто номер]],1,FALSE)</f>
        <v>т504ее</v>
      </c>
    </row>
    <row r="87" spans="11:12" x14ac:dyDescent="0.25">
      <c r="K87" s="12">
        <f>VLOOKUP(вку[[#This Row],[Количество]],вку[[#This Row],[Количество]],1,FALSE)</f>
        <v>20.239999999999998</v>
      </c>
      <c r="L87" t="str">
        <f>VLOOKUP(вку[[#This Row],[Авто номер]],вку[[#This Row],[Авто номер]],1,FALSE)</f>
        <v>в892рк</v>
      </c>
    </row>
    <row r="88" spans="11:12" x14ac:dyDescent="0.25">
      <c r="K88" s="12">
        <f>VLOOKUP(вку[[#This Row],[Количество]],вку[[#This Row],[Количество]],1,FALSE)</f>
        <v>20.48</v>
      </c>
      <c r="L88" t="str">
        <f>VLOOKUP(вку[[#This Row],[Авто номер]],вку[[#This Row],[Авто номер]],1,FALSE)</f>
        <v>т506ее</v>
      </c>
    </row>
    <row r="89" spans="11:12" x14ac:dyDescent="0.25">
      <c r="K89" s="12">
        <f>VLOOKUP(вку[[#This Row],[Количество]],вку[[#This Row],[Количество]],1,FALSE)</f>
        <v>18.28</v>
      </c>
      <c r="L89" t="str">
        <f>VLOOKUP(вку[[#This Row],[Авто номер]],вку[[#This Row],[Авто номер]],1,FALSE)</f>
        <v>т467ее</v>
      </c>
    </row>
    <row r="90" spans="11:12" x14ac:dyDescent="0.25">
      <c r="K90" s="12">
        <f>VLOOKUP(вку[[#This Row],[Количество]],вку[[#This Row],[Количество]],1,FALSE)</f>
        <v>20.260000000000002</v>
      </c>
      <c r="L90" t="str">
        <f>VLOOKUP(вку[[#This Row],[Авто номер]],вку[[#This Row],[Авто номер]],1,FALSE)</f>
        <v>т506ее</v>
      </c>
    </row>
    <row r="91" spans="11:12" x14ac:dyDescent="0.25">
      <c r="K91" s="12">
        <f>VLOOKUP(вку[[#This Row],[Количество]],вку[[#This Row],[Количество]],1,FALSE)</f>
        <v>18.260000000000002</v>
      </c>
      <c r="L91" t="str">
        <f>VLOOKUP(вку[[#This Row],[Авто номер]],вку[[#This Row],[Авто номер]],1,FALSE)</f>
        <v>в892рк</v>
      </c>
    </row>
    <row r="92" spans="11:12" x14ac:dyDescent="0.25">
      <c r="K92" s="12">
        <f>VLOOKUP(вку[[#This Row],[Количество]],вку[[#This Row],[Количество]],1,FALSE)</f>
        <v>13.56</v>
      </c>
      <c r="L92" t="str">
        <f>VLOOKUP(вку[[#This Row],[Авто номер]],вку[[#This Row],[Авто номер]],1,FALSE)</f>
        <v>в977се</v>
      </c>
    </row>
    <row r="93" spans="11:12" x14ac:dyDescent="0.25">
      <c r="K93" s="12">
        <f>VLOOKUP(вку[[#This Row],[Количество]],вку[[#This Row],[Количество]],1,FALSE)</f>
        <v>18.64</v>
      </c>
      <c r="L93" t="str">
        <f>VLOOKUP(вку[[#This Row],[Авто номер]],вку[[#This Row],[Авто номер]],1,FALSE)</f>
        <v>в893рк</v>
      </c>
    </row>
    <row r="94" spans="11:12" x14ac:dyDescent="0.25">
      <c r="K94" s="12">
        <f>VLOOKUP(вку[[#This Row],[Количество]],вку[[#This Row],[Количество]],1,FALSE)</f>
        <v>18.54</v>
      </c>
      <c r="L94" t="str">
        <f>VLOOKUP(вку[[#This Row],[Авто номер]],вку[[#This Row],[Авто номер]],1,FALSE)</f>
        <v>в910ро</v>
      </c>
    </row>
    <row r="95" spans="11:12" x14ac:dyDescent="0.25">
      <c r="K95" s="12">
        <f>VLOOKUP(вку[[#This Row],[Количество]],вку[[#This Row],[Количество]],1,FALSE)</f>
        <v>17.7</v>
      </c>
      <c r="L95" t="str">
        <f>VLOOKUP(вку[[#This Row],[Авто номер]],вку[[#This Row],[Авто номер]],1,FALSE)</f>
        <v>в978се</v>
      </c>
    </row>
    <row r="96" spans="11:12" x14ac:dyDescent="0.25">
      <c r="K96" s="12">
        <f>VLOOKUP(вку[[#This Row],[Количество]],вку[[#This Row],[Количество]],1,FALSE)</f>
        <v>18.3</v>
      </c>
      <c r="L96" t="str">
        <f>VLOOKUP(вку[[#This Row],[Авто номер]],вку[[#This Row],[Авто номер]],1,FALSE)</f>
        <v>в918мх</v>
      </c>
    </row>
    <row r="97" spans="11:12" x14ac:dyDescent="0.25">
      <c r="K97" s="12" t="e">
        <f>VLOOKUP(вку[[#This Row],[Количество]],вку[[#This Row],[Количество]],1,FALSE)</f>
        <v>#VALUE!</v>
      </c>
      <c r="L97" t="e">
        <f>VLOOKUP(вку[[#This Row],[Авто номер]],вку[[#This Row],[Авто номер]],1,FALSE)</f>
        <v>#VALUE!</v>
      </c>
    </row>
    <row r="98" spans="11:12" x14ac:dyDescent="0.25">
      <c r="K98" s="12" t="e">
        <f>VLOOKUP(вку[[#This Row],[Количество]],вку[[#This Row],[Количество]],1,FALSE)</f>
        <v>#VALUE!</v>
      </c>
      <c r="L98" t="e">
        <f>VLOOKUP(вку[[#This Row],[Авто номер]],вку[[#This Row],[Авто номер]],1,FALSE)</f>
        <v>#VALUE!</v>
      </c>
    </row>
    <row r="99" spans="11:12" x14ac:dyDescent="0.25">
      <c r="K99" s="12" t="e">
        <f>VLOOKUP(вку[[#This Row],[Количество]],вку[[#This Row],[Количество]],1,FALSE)</f>
        <v>#VALUE!</v>
      </c>
      <c r="L99" t="e">
        <f>VLOOKUP(вку[[#This Row],[Авто номер]],вку[[#This Row],[Авто номер]],1,FALSE)</f>
        <v>#VALUE!</v>
      </c>
    </row>
    <row r="100" spans="11:12" x14ac:dyDescent="0.25">
      <c r="K100" s="12" t="e">
        <f>VLOOKUP(вку[[#This Row],[Количество]],вку[[#This Row],[Количество]],1,FALSE)</f>
        <v>#VALUE!</v>
      </c>
      <c r="L100" t="e">
        <f>VLOOKUP(вку[[#This Row],[Авто номер]],вку[[#This Row],[Авто номер]],1,FALSE)</f>
        <v>#VALUE!</v>
      </c>
    </row>
    <row r="101" spans="11:12" x14ac:dyDescent="0.25">
      <c r="K101" s="12" t="e">
        <f>VLOOKUP(вку[[#This Row],[Количество]],вку[[#This Row],[Количество]],1,FALSE)</f>
        <v>#VALUE!</v>
      </c>
      <c r="L101" t="e">
        <f>VLOOKUP(вку[[#This Row],[Авто номер]],вку[[#This Row],[Авто номер]],1,FALSE)</f>
        <v>#VALUE!</v>
      </c>
    </row>
    <row r="102" spans="11:12" x14ac:dyDescent="0.25">
      <c r="K102" s="12" t="e">
        <f>VLOOKUP(вку[[#This Row],[Количество]],вку[[#This Row],[Количество]],1,FALSE)</f>
        <v>#VALUE!</v>
      </c>
      <c r="L102" t="e">
        <f>VLOOKUP(вку[[#This Row],[Авто номер]],вку[[#This Row],[Авто номер]],1,FALSE)</f>
        <v>#VALUE!</v>
      </c>
    </row>
    <row r="103" spans="11:12" x14ac:dyDescent="0.25">
      <c r="K103" s="12" t="e">
        <f>VLOOKUP(вку[[#This Row],[Количество]],вку[[#This Row],[Количество]],1,FALSE)</f>
        <v>#VALUE!</v>
      </c>
      <c r="L103" t="e">
        <f>VLOOKUP(вку[[#This Row],[Авто номер]],вку[[#This Row],[Авто номер]],1,FALSE)</f>
        <v>#VALUE!</v>
      </c>
    </row>
    <row r="104" spans="11:12" x14ac:dyDescent="0.25">
      <c r="K104" s="12" t="e">
        <f>VLOOKUP(вку[[#This Row],[Количество]],вку[[#This Row],[Количество]],1,FALSE)</f>
        <v>#VALUE!</v>
      </c>
      <c r="L104" t="e">
        <f>VLOOKUP(вку[[#This Row],[Авто номер]],вку[[#This Row],[Авто номер]],1,FALSE)</f>
        <v>#VALUE!</v>
      </c>
    </row>
    <row r="105" spans="11:12" x14ac:dyDescent="0.25">
      <c r="K105" s="12" t="e">
        <f>VLOOKUP(вку[[#This Row],[Количество]],вку[[#This Row],[Количество]],1,FALSE)</f>
        <v>#VALUE!</v>
      </c>
      <c r="L105" t="e">
        <f>VLOOKUP(вку[[#This Row],[Авто номер]],вку[[#This Row],[Авто номер]],1,FALSE)</f>
        <v>#VALUE!</v>
      </c>
    </row>
    <row r="106" spans="11:12" x14ac:dyDescent="0.25">
      <c r="K106" s="12" t="e">
        <f>VLOOKUP(вку[[#This Row],[Количество]],вку[[#This Row],[Количество]],1,FALSE)</f>
        <v>#VALUE!</v>
      </c>
      <c r="L106" t="e">
        <f>VLOOKUP(вку[[#This Row],[Авто номер]],вку[[#This Row],[Авто номер]],1,FALSE)</f>
        <v>#VALUE!</v>
      </c>
    </row>
    <row r="107" spans="11:12" x14ac:dyDescent="0.25">
      <c r="K107" s="12" t="e">
        <f>VLOOKUP(вку[[#This Row],[Количество]],вку[[#This Row],[Количество]],1,FALSE)</f>
        <v>#VALUE!</v>
      </c>
      <c r="L107" t="e">
        <f>VLOOKUP(вку[[#This Row],[Авто номер]],вку[[#This Row],[Авто номер]],1,FALSE)</f>
        <v>#VALUE!</v>
      </c>
    </row>
    <row r="108" spans="11:12" x14ac:dyDescent="0.25">
      <c r="K108" s="12" t="e">
        <f>VLOOKUP(вку[[#This Row],[Количество]],вку[[#This Row],[Количество]],1,FALSE)</f>
        <v>#VALUE!</v>
      </c>
      <c r="L108" t="e">
        <f>VLOOKUP(вку[[#This Row],[Авто номер]],вку[[#This Row],[Авто номер]],1,FALSE)</f>
        <v>#VALUE!</v>
      </c>
    </row>
    <row r="109" spans="11:12" x14ac:dyDescent="0.25">
      <c r="K109" s="12" t="e">
        <f>VLOOKUP(вку[[#This Row],[Количество]],вку[[#This Row],[Количество]],1,FALSE)</f>
        <v>#VALUE!</v>
      </c>
      <c r="L109" t="e">
        <f>VLOOKUP(вку[[#This Row],[Авто номер]],вку[[#This Row],[Авто номер]],1,FALSE)</f>
        <v>#VALUE!</v>
      </c>
    </row>
    <row r="110" spans="11:12" x14ac:dyDescent="0.25">
      <c r="K110" s="12" t="e">
        <f>VLOOKUP(вку[[#This Row],[Количество]],вку[[#This Row],[Количество]],1,FALSE)</f>
        <v>#VALUE!</v>
      </c>
      <c r="L110" t="e">
        <f>VLOOKUP(вку[[#This Row],[Авто номер]],вку[[#This Row],[Авто номер]],1,FALSE)</f>
        <v>#VALUE!</v>
      </c>
    </row>
    <row r="111" spans="11:12" x14ac:dyDescent="0.25">
      <c r="K111" s="12" t="e">
        <f>VLOOKUP(вку[[#This Row],[Количество]],вку[[#This Row],[Количество]],1,FALSE)</f>
        <v>#VALUE!</v>
      </c>
      <c r="L111" t="e">
        <f>VLOOKUP(вку[[#This Row],[Авто номер]],вку[[#This Row],[Авто номер]],1,FALSE)</f>
        <v>#VALUE!</v>
      </c>
    </row>
    <row r="112" spans="11:12" x14ac:dyDescent="0.25">
      <c r="K112" s="12" t="e">
        <f>VLOOKUP(вку[[#This Row],[Количество]],вку[[#This Row],[Количество]],1,FALSE)</f>
        <v>#VALUE!</v>
      </c>
      <c r="L112" t="e">
        <f>VLOOKUP(вку[[#This Row],[Авто номер]],вку[[#This Row],[Авто номер]],1,FALSE)</f>
        <v>#VALUE!</v>
      </c>
    </row>
    <row r="113" spans="11:12" x14ac:dyDescent="0.25">
      <c r="K113" s="12" t="e">
        <f>VLOOKUP(вку[[#This Row],[Количество]],вку[[#This Row],[Количество]],1,FALSE)</f>
        <v>#VALUE!</v>
      </c>
      <c r="L113" t="e">
        <f>VLOOKUP(вку[[#This Row],[Авто номер]],вку[[#This Row],[Авто номер]],1,FALSE)</f>
        <v>#VALUE!</v>
      </c>
    </row>
    <row r="114" spans="11:12" x14ac:dyDescent="0.25">
      <c r="K114" s="12" t="e">
        <f>VLOOKUP(вку[[#This Row],[Количество]],вку[[#This Row],[Количество]],1,FALSE)</f>
        <v>#VALUE!</v>
      </c>
      <c r="L114" t="e">
        <f>VLOOKUP(вку[[#This Row],[Авто номер]],вку[[#This Row],[Авто номер]],1,FALSE)</f>
        <v>#VALUE!</v>
      </c>
    </row>
    <row r="115" spans="11:12" x14ac:dyDescent="0.25">
      <c r="K115" s="12" t="e">
        <f>VLOOKUP(вку[[#This Row],[Количество]],вку[[#This Row],[Количество]],1,FALSE)</f>
        <v>#VALUE!</v>
      </c>
      <c r="L115" t="e">
        <f>VLOOKUP(вку[[#This Row],[Авто номер]],вку[[#This Row],[Авто номер]],1,FALSE)</f>
        <v>#VALUE!</v>
      </c>
    </row>
    <row r="116" spans="11:12" x14ac:dyDescent="0.25">
      <c r="K116" s="12" t="e">
        <f>VLOOKUP(вку[[#This Row],[Количество]],вку[[#This Row],[Количество]],1,FALSE)</f>
        <v>#VALUE!</v>
      </c>
      <c r="L116" t="e">
        <f>VLOOKUP(вку[[#This Row],[Авто номер]],вку[[#This Row],[Авто номер]],1,FALSE)</f>
        <v>#VALUE!</v>
      </c>
    </row>
    <row r="117" spans="11:12" x14ac:dyDescent="0.25">
      <c r="K117" s="12" t="e">
        <f>VLOOKUP(вку[[#This Row],[Количество]],вку[[#This Row],[Количество]],1,FALSE)</f>
        <v>#VALUE!</v>
      </c>
      <c r="L117" t="e">
        <f>VLOOKUP(вку[[#This Row],[Авто номер]],вку[[#This Row],[Авто номер]],1,FALSE)</f>
        <v>#VALUE!</v>
      </c>
    </row>
    <row r="118" spans="11:12" x14ac:dyDescent="0.25">
      <c r="K118" s="12" t="e">
        <f>VLOOKUP(вку[[#This Row],[Количество]],вку[[#This Row],[Количество]],1,FALSE)</f>
        <v>#VALUE!</v>
      </c>
      <c r="L118" t="e">
        <f>VLOOKUP(вку[[#This Row],[Авто номер]],вку[[#This Row],[Авто номер]],1,FALSE)</f>
        <v>#VALUE!</v>
      </c>
    </row>
    <row r="119" spans="11:12" x14ac:dyDescent="0.25">
      <c r="K119" s="12" t="e">
        <f>VLOOKUP(вку[[#This Row],[Количество]],вку[[#This Row],[Количество]],1,FALSE)</f>
        <v>#VALUE!</v>
      </c>
      <c r="L119" t="e">
        <f>VLOOKUP(вку[[#This Row],[Авто номер]],вку[[#This Row],[Авто номер]],1,FALSE)</f>
        <v>#VALUE!</v>
      </c>
    </row>
    <row r="120" spans="11:12" x14ac:dyDescent="0.25">
      <c r="K120" s="12" t="e">
        <f>VLOOKUP(вку[[#This Row],[Количество]],вку[[#This Row],[Количество]],1,FALSE)</f>
        <v>#VALUE!</v>
      </c>
      <c r="L120" t="e">
        <f>VLOOKUP(вку[[#This Row],[Авто номер]],вку[[#This Row],[Авто номер]],1,FALSE)</f>
        <v>#VALUE!</v>
      </c>
    </row>
    <row r="121" spans="11:12" x14ac:dyDescent="0.25">
      <c r="K121" s="12" t="e">
        <f>VLOOKUP(вку[[#This Row],[Количество]],вку[[#This Row],[Количество]],1,FALSE)</f>
        <v>#VALUE!</v>
      </c>
      <c r="L121" t="e">
        <f>VLOOKUP(вку[[#This Row],[Авто номер]],вку[[#This Row],[Авто номер]],1,FALSE)</f>
        <v>#VALUE!</v>
      </c>
    </row>
    <row r="122" spans="11:12" x14ac:dyDescent="0.25">
      <c r="K122" s="12" t="e">
        <f>VLOOKUP(вку[[#This Row],[Количество]],вку[[#This Row],[Количество]],1,FALSE)</f>
        <v>#VALUE!</v>
      </c>
      <c r="L122" t="e">
        <f>VLOOKUP(вку[[#This Row],[Авто номер]],вку[[#This Row],[Авто номер]],1,FALSE)</f>
        <v>#VALUE!</v>
      </c>
    </row>
    <row r="123" spans="11:12" x14ac:dyDescent="0.25">
      <c r="K123" s="12" t="e">
        <f>VLOOKUP(вку[[#This Row],[Количество]],вку[[#This Row],[Количество]],1,FALSE)</f>
        <v>#VALUE!</v>
      </c>
      <c r="L123" t="e">
        <f>VLOOKUP(вку[[#This Row],[Авто номер]],вку[[#This Row],[Авто номер]],1,FALSE)</f>
        <v>#VALUE!</v>
      </c>
    </row>
    <row r="124" spans="11:12" x14ac:dyDescent="0.25">
      <c r="K124" s="12" t="e">
        <f>VLOOKUP(вку[[#This Row],[Количество]],вку[[#This Row],[Количество]],1,FALSE)</f>
        <v>#VALUE!</v>
      </c>
      <c r="L124" t="e">
        <f>VLOOKUP(вку[[#This Row],[Авто номер]],вку[[#This Row],[Авто номер]],1,FALSE)</f>
        <v>#VALUE!</v>
      </c>
    </row>
    <row r="125" spans="11:12" x14ac:dyDescent="0.25">
      <c r="K125" s="12" t="e">
        <f>VLOOKUP(вку[[#This Row],[Количество]],вку[[#This Row],[Количество]],1,FALSE)</f>
        <v>#VALUE!</v>
      </c>
      <c r="L125" t="e">
        <f>VLOOKUP(вку[[#This Row],[Авто номер]],вку[[#This Row],[Авто номер]],1,FALSE)</f>
        <v>#VALUE!</v>
      </c>
    </row>
    <row r="126" spans="11:12" x14ac:dyDescent="0.25">
      <c r="K126" s="12" t="e">
        <f>VLOOKUP(вку[[#This Row],[Количество]],вку[[#This Row],[Количество]],1,FALSE)</f>
        <v>#VALUE!</v>
      </c>
      <c r="L126" t="e">
        <f>VLOOKUP(вку[[#This Row],[Авто номер]],вку[[#This Row],[Авто номер]],1,FALSE)</f>
        <v>#VALUE!</v>
      </c>
    </row>
    <row r="127" spans="11:12" x14ac:dyDescent="0.25">
      <c r="K127" s="12" t="e">
        <f>VLOOKUP(вку[[#This Row],[Количество]],вку[[#This Row],[Количество]],1,FALSE)</f>
        <v>#VALUE!</v>
      </c>
      <c r="L127" t="e">
        <f>VLOOKUP(вку[[#This Row],[Авто номер]],вку[[#This Row],[Авто номер]],1,FALSE)</f>
        <v>#VALUE!</v>
      </c>
    </row>
    <row r="128" spans="11:12" x14ac:dyDescent="0.25">
      <c r="K128" s="12" t="e">
        <f>VLOOKUP(вку[[#This Row],[Количество]],вку[[#This Row],[Количество]],1,FALSE)</f>
        <v>#VALUE!</v>
      </c>
      <c r="L128" t="e">
        <f>VLOOKUP(вку[[#This Row],[Авто номер]],вку[[#This Row],[Авто номер]],1,FALSE)</f>
        <v>#VALUE!</v>
      </c>
    </row>
    <row r="129" spans="11:12" x14ac:dyDescent="0.25">
      <c r="K129" s="12" t="e">
        <f>VLOOKUP(вку[[#This Row],[Количество]],вку[[#This Row],[Количество]],1,FALSE)</f>
        <v>#VALUE!</v>
      </c>
      <c r="L129" t="e">
        <f>VLOOKUP(вку[[#This Row],[Авто номер]],вку[[#This Row],[Авто номер]],1,FALSE)</f>
        <v>#VALUE!</v>
      </c>
    </row>
    <row r="130" spans="11:12" x14ac:dyDescent="0.25">
      <c r="K130" s="12" t="e">
        <f>VLOOKUP(вку[[#This Row],[Количество]],вку[[#This Row],[Количество]],1,FALSE)</f>
        <v>#VALUE!</v>
      </c>
      <c r="L130" t="e">
        <f>VLOOKUP(вку[[#This Row],[Авто номер]],вку[[#This Row],[Авто номер]],1,FALSE)</f>
        <v>#VALUE!</v>
      </c>
    </row>
    <row r="131" spans="11:12" x14ac:dyDescent="0.25">
      <c r="K131" s="12" t="e">
        <f>VLOOKUP(вку[[#This Row],[Количество]],вку[[#This Row],[Количество]],1,FALSE)</f>
        <v>#VALUE!</v>
      </c>
      <c r="L131" t="e">
        <f>VLOOKUP(вку[[#This Row],[Авто номер]],вку[[#This Row],[Авто номер]],1,FALSE)</f>
        <v>#VALUE!</v>
      </c>
    </row>
    <row r="132" spans="11:12" x14ac:dyDescent="0.25">
      <c r="K132" s="12" t="e">
        <f>VLOOKUP(вку[[#This Row],[Количество]],вку[[#This Row],[Количество]],1,FALSE)</f>
        <v>#VALUE!</v>
      </c>
      <c r="L132" t="e">
        <f>VLOOKUP(вку[[#This Row],[Авто номер]],вку[[#This Row],[Авто номер]],1,FALSE)</f>
        <v>#VALUE!</v>
      </c>
    </row>
    <row r="133" spans="11:12" x14ac:dyDescent="0.25">
      <c r="K133" s="12" t="e">
        <f>VLOOKUP(вку[[#This Row],[Количество]],вку[[#This Row],[Количество]],1,FALSE)</f>
        <v>#VALUE!</v>
      </c>
      <c r="L133" t="e">
        <f>VLOOKUP(вку[[#This Row],[Авто номер]],вку[[#This Row],[Авто номер]],1,FALSE)</f>
        <v>#VALUE!</v>
      </c>
    </row>
    <row r="134" spans="11:12" x14ac:dyDescent="0.25">
      <c r="K134" s="12" t="e">
        <f>VLOOKUP(вку[[#This Row],[Количество]],вку[[#This Row],[Количество]],1,FALSE)</f>
        <v>#VALUE!</v>
      </c>
      <c r="L134" t="e">
        <f>VLOOKUP(вку[[#This Row],[Авто номер]],вку[[#This Row],[Авто номер]],1,FALSE)</f>
        <v>#VALUE!</v>
      </c>
    </row>
    <row r="135" spans="11:12" x14ac:dyDescent="0.25">
      <c r="K135" s="12" t="e">
        <f>VLOOKUP(вку[[#This Row],[Количество]],вку[[#This Row],[Количество]],1,FALSE)</f>
        <v>#VALUE!</v>
      </c>
      <c r="L135" t="e">
        <f>VLOOKUP(вку[[#This Row],[Авто номер]],вку[[#This Row],[Авто номер]],1,FALSE)</f>
        <v>#VALUE!</v>
      </c>
    </row>
    <row r="136" spans="11:12" x14ac:dyDescent="0.25">
      <c r="K136" s="12" t="e">
        <f>VLOOKUP(вку[[#This Row],[Количество]],вку[[#This Row],[Количество]],1,FALSE)</f>
        <v>#VALUE!</v>
      </c>
      <c r="L136" t="e">
        <f>VLOOKUP(вку[[#This Row],[Авто номер]],вку[[#This Row],[Авто номер]],1,FALSE)</f>
        <v>#VALUE!</v>
      </c>
    </row>
    <row r="137" spans="11:12" x14ac:dyDescent="0.25">
      <c r="K137" s="12" t="e">
        <f>VLOOKUP(вку[[#This Row],[Количество]],вку[[#This Row],[Количество]],1,FALSE)</f>
        <v>#VALUE!</v>
      </c>
      <c r="L137" t="e">
        <f>VLOOKUP(вку[[#This Row],[Авто номер]],вку[[#This Row],[Авто номер]],1,FALSE)</f>
        <v>#VALUE!</v>
      </c>
    </row>
    <row r="138" spans="11:12" x14ac:dyDescent="0.25">
      <c r="K138" s="12" t="e">
        <f>VLOOKUP(вку[[#This Row],[Количество]],вку[[#This Row],[Количество]],1,FALSE)</f>
        <v>#VALUE!</v>
      </c>
      <c r="L138" t="e">
        <f>VLOOKUP(вку[[#This Row],[Авто номер]],вку[[#This Row],[Авто номер]],1,FALSE)</f>
        <v>#VALUE!</v>
      </c>
    </row>
    <row r="139" spans="11:12" x14ac:dyDescent="0.25">
      <c r="K139" s="12" t="e">
        <f>VLOOKUP(вку[[#This Row],[Количество]],вку[[#This Row],[Количество]],1,FALSE)</f>
        <v>#VALUE!</v>
      </c>
      <c r="L139" t="e">
        <f>VLOOKUP(вку[[#This Row],[Авто номер]],вку[[#This Row],[Авто номер]],1,FALSE)</f>
        <v>#VALUE!</v>
      </c>
    </row>
    <row r="140" spans="11:12" x14ac:dyDescent="0.25">
      <c r="K140" s="12" t="e">
        <f>VLOOKUP(вку[[#This Row],[Количество]],вку[[#This Row],[Количество]],1,FALSE)</f>
        <v>#VALUE!</v>
      </c>
      <c r="L140" t="e">
        <f>VLOOKUP(вку[[#This Row],[Авто номер]],вку[[#This Row],[Авто номер]],1,FALSE)</f>
        <v>#VALUE!</v>
      </c>
    </row>
    <row r="141" spans="11:12" x14ac:dyDescent="0.25">
      <c r="K141" s="12" t="e">
        <f>VLOOKUP(вку[[#This Row],[Количество]],вку[[#This Row],[Количество]],1,FALSE)</f>
        <v>#VALUE!</v>
      </c>
      <c r="L141" t="e">
        <f>VLOOKUP(вку[[#This Row],[Авто номер]],вку[[#This Row],[Авто номер]],1,FALSE)</f>
        <v>#VALUE!</v>
      </c>
    </row>
    <row r="142" spans="11:12" x14ac:dyDescent="0.25">
      <c r="K142" s="12" t="e">
        <f>VLOOKUP(вку[[#This Row],[Количество]],вку[[#This Row],[Количество]],1,FALSE)</f>
        <v>#VALUE!</v>
      </c>
      <c r="L142" t="e">
        <f>VLOOKUP(вку[[#This Row],[Авто номер]],вку[[#This Row],[Авто номер]],1,FALSE)</f>
        <v>#VALUE!</v>
      </c>
    </row>
    <row r="143" spans="11:12" x14ac:dyDescent="0.25">
      <c r="K143" s="12" t="e">
        <f>VLOOKUP(вку[[#This Row],[Количество]],вку[[#This Row],[Количество]],1,FALSE)</f>
        <v>#VALUE!</v>
      </c>
      <c r="L143" t="e">
        <f>VLOOKUP(вку[[#This Row],[Авто номер]],вку[[#This Row],[Авто номер]],1,FALSE)</f>
        <v>#VALUE!</v>
      </c>
    </row>
    <row r="144" spans="11:12" x14ac:dyDescent="0.25">
      <c r="K144" s="12" t="e">
        <f>VLOOKUP(вку[[#This Row],[Количество]],вку[[#This Row],[Количество]],1,FALSE)</f>
        <v>#VALUE!</v>
      </c>
      <c r="L144" t="e">
        <f>VLOOKUP(вку[[#This Row],[Авто номер]],вку[[#This Row],[Авто номер]],1,FALSE)</f>
        <v>#VALUE!</v>
      </c>
    </row>
    <row r="145" spans="11:12" x14ac:dyDescent="0.25">
      <c r="K145" s="12" t="e">
        <f>VLOOKUP(вку[[#This Row],[Количество]],вку[[#This Row],[Количество]],1,FALSE)</f>
        <v>#VALUE!</v>
      </c>
      <c r="L145" t="e">
        <f>VLOOKUP(вку[[#This Row],[Авто номер]],вку[[#This Row],[Авто номер]],1,FALSE)</f>
        <v>#VALUE!</v>
      </c>
    </row>
    <row r="146" spans="11:12" x14ac:dyDescent="0.25">
      <c r="K146" s="12" t="e">
        <f>VLOOKUP(вку[[#This Row],[Количество]],вку[[#This Row],[Количество]],1,FALSE)</f>
        <v>#VALUE!</v>
      </c>
      <c r="L146" t="e">
        <f>VLOOKUP(вку[[#This Row],[Авто номер]],вку[[#This Row],[Авто номер]],1,FALSE)</f>
        <v>#VALUE!</v>
      </c>
    </row>
    <row r="147" spans="11:12" x14ac:dyDescent="0.25">
      <c r="K147" s="12" t="e">
        <f>VLOOKUP(вку[[#This Row],[Количество]],вку[[#This Row],[Количество]],1,FALSE)</f>
        <v>#VALUE!</v>
      </c>
      <c r="L147" t="e">
        <f>VLOOKUP(вку[[#This Row],[Авто номер]],вку[[#This Row],[Авто номер]],1,FALSE)</f>
        <v>#VALUE!</v>
      </c>
    </row>
    <row r="148" spans="11:12" x14ac:dyDescent="0.25">
      <c r="K148" s="12" t="e">
        <f>VLOOKUP(вку[[#This Row],[Количество]],вку[[#This Row],[Количество]],1,FALSE)</f>
        <v>#VALUE!</v>
      </c>
      <c r="L148" t="e">
        <f>VLOOKUP(вку[[#This Row],[Авто номер]],вку[[#This Row],[Авто номер]],1,FALSE)</f>
        <v>#VALUE!</v>
      </c>
    </row>
    <row r="149" spans="11:12" x14ac:dyDescent="0.25">
      <c r="K149" s="12" t="e">
        <f>VLOOKUP(вку[[#This Row],[Количество]],вку[[#This Row],[Количество]],1,FALSE)</f>
        <v>#VALUE!</v>
      </c>
      <c r="L149" t="e">
        <f>VLOOKUP(вку[[#This Row],[Авто номер]],вку[[#This Row],[Авто номер]],1,FALSE)</f>
        <v>#VALUE!</v>
      </c>
    </row>
    <row r="150" spans="11:12" x14ac:dyDescent="0.25">
      <c r="K150" s="12" t="e">
        <f>VLOOKUP(вку[[#This Row],[Количество]],вку[[#This Row],[Количество]],1,FALSE)</f>
        <v>#VALUE!</v>
      </c>
      <c r="L150" t="e">
        <f>VLOOKUP(вку[[#This Row],[Авто номер]],вку[[#This Row],[Авто номер]],1,FALSE)</f>
        <v>#VALUE!</v>
      </c>
    </row>
    <row r="151" spans="11:12" x14ac:dyDescent="0.25">
      <c r="K151" s="12" t="e">
        <f>VLOOKUP(вку[[#This Row],[Количество]],вку[[#This Row],[Количество]],1,FALSE)</f>
        <v>#VALUE!</v>
      </c>
      <c r="L151" t="e">
        <f>VLOOKUP(вку[[#This Row],[Авто номер]],вку[[#This Row],[Авто номер]],1,FALSE)</f>
        <v>#VALUE!</v>
      </c>
    </row>
    <row r="152" spans="11:12" x14ac:dyDescent="0.25">
      <c r="K152" s="12" t="e">
        <f>VLOOKUP(вку[[#This Row],[Количество]],вку[[#This Row],[Количество]],1,FALSE)</f>
        <v>#VALUE!</v>
      </c>
      <c r="L152" t="e">
        <f>VLOOKUP(вку[[#This Row],[Авто номер]],вку[[#This Row],[Авто номер]],1,FALSE)</f>
        <v>#VALUE!</v>
      </c>
    </row>
    <row r="153" spans="11:12" x14ac:dyDescent="0.25">
      <c r="K153" s="12" t="e">
        <f>VLOOKUP(вку[[#This Row],[Количество]],вку[[#This Row],[Количество]],1,FALSE)</f>
        <v>#VALUE!</v>
      </c>
      <c r="L153" t="e">
        <f>VLOOKUP(вку[[#This Row],[Авто номер]],вку[[#This Row],[Авто номер]],1,FALSE)</f>
        <v>#VALUE!</v>
      </c>
    </row>
    <row r="154" spans="11:12" x14ac:dyDescent="0.25">
      <c r="K154" s="12" t="e">
        <f>VLOOKUP(вку[[#This Row],[Количество]],вку[[#This Row],[Количество]],1,FALSE)</f>
        <v>#VALUE!</v>
      </c>
      <c r="L154" t="e">
        <f>VLOOKUP(вку[[#This Row],[Авто номер]],вку[[#This Row],[Авто номер]],1,FALSE)</f>
        <v>#VALUE!</v>
      </c>
    </row>
    <row r="155" spans="11:12" x14ac:dyDescent="0.25">
      <c r="K155" s="12" t="e">
        <f>VLOOKUP(вку[[#This Row],[Количество]],вку[[#This Row],[Количество]],1,FALSE)</f>
        <v>#VALUE!</v>
      </c>
      <c r="L155" t="e">
        <f>VLOOKUP(вку[[#This Row],[Авто номер]],вку[[#This Row],[Авто номер]],1,FALSE)</f>
        <v>#VALUE!</v>
      </c>
    </row>
    <row r="156" spans="11:12" x14ac:dyDescent="0.25">
      <c r="K156" s="12" t="e">
        <f>VLOOKUP(вку[[#This Row],[Количество]],вку[[#This Row],[Количество]],1,FALSE)</f>
        <v>#VALUE!</v>
      </c>
      <c r="L156" t="e">
        <f>VLOOKUP(вку[[#This Row],[Авто номер]],вку[[#This Row],[Авто номер]],1,FALSE)</f>
        <v>#VALUE!</v>
      </c>
    </row>
    <row r="157" spans="11:12" x14ac:dyDescent="0.25">
      <c r="K157" s="12" t="e">
        <f>VLOOKUP(вку[[#This Row],[Количество]],вку[[#This Row],[Количество]],1,FALSE)</f>
        <v>#VALUE!</v>
      </c>
      <c r="L157" t="e">
        <f>VLOOKUP(вку[[#This Row],[Авто номер]],вку[[#This Row],[Авто номер]],1,FALSE)</f>
        <v>#VALUE!</v>
      </c>
    </row>
    <row r="158" spans="11:12" x14ac:dyDescent="0.25">
      <c r="K158" s="12" t="e">
        <f>VLOOKUP(вку[[#This Row],[Количество]],вку[[#This Row],[Количество]],1,FALSE)</f>
        <v>#VALUE!</v>
      </c>
      <c r="L158" t="e">
        <f>VLOOKUP(вку[[#This Row],[Авто номер]],вку[[#This Row],[Авто номер]],1,FALSE)</f>
        <v>#VALUE!</v>
      </c>
    </row>
    <row r="159" spans="11:12" x14ac:dyDescent="0.25">
      <c r="K159" s="12" t="e">
        <f>VLOOKUP(вку[[#This Row],[Количество]],вку[[#This Row],[Количество]],1,FALSE)</f>
        <v>#VALUE!</v>
      </c>
      <c r="L159" t="e">
        <f>VLOOKUP(вку[[#This Row],[Авто номер]],вку[[#This Row],[Авто номер]],1,FALSE)</f>
        <v>#VALUE!</v>
      </c>
    </row>
    <row r="160" spans="11:12" x14ac:dyDescent="0.25">
      <c r="K160" s="12" t="e">
        <f>VLOOKUP(вку[[#This Row],[Количество]],вку[[#This Row],[Количество]],1,FALSE)</f>
        <v>#VALUE!</v>
      </c>
      <c r="L160" t="e">
        <f>VLOOKUP(вку[[#This Row],[Авто номер]],вку[[#This Row],[Авто номер]],1,FALSE)</f>
        <v>#VALUE!</v>
      </c>
    </row>
    <row r="161" spans="11:12" x14ac:dyDescent="0.25">
      <c r="K161" s="12" t="e">
        <f>VLOOKUP(вку[[#This Row],[Количество]],вку[[#This Row],[Количество]],1,FALSE)</f>
        <v>#VALUE!</v>
      </c>
      <c r="L161" t="e">
        <f>VLOOKUP(вку[[#This Row],[Авто номер]],вку[[#This Row],[Авто номер]],1,FALSE)</f>
        <v>#VALUE!</v>
      </c>
    </row>
    <row r="162" spans="11:12" x14ac:dyDescent="0.25">
      <c r="K162" s="12" t="e">
        <f>VLOOKUP(вку[[#This Row],[Количество]],вку[[#This Row],[Количество]],1,FALSE)</f>
        <v>#VALUE!</v>
      </c>
      <c r="L162" t="e">
        <f>VLOOKUP(вку[[#This Row],[Авто номер]],вку[[#This Row],[Авто номер]],1,FALSE)</f>
        <v>#VALUE!</v>
      </c>
    </row>
    <row r="163" spans="11:12" x14ac:dyDescent="0.25">
      <c r="K163" s="12" t="e">
        <f>VLOOKUP(вку[[#This Row],[Количество]],вку[[#This Row],[Количество]],1,FALSE)</f>
        <v>#VALUE!</v>
      </c>
      <c r="L163" t="e">
        <f>VLOOKUP(вку[[#This Row],[Авто номер]],вку[[#This Row],[Авто номер]],1,FALSE)</f>
        <v>#VALUE!</v>
      </c>
    </row>
    <row r="164" spans="11:12" x14ac:dyDescent="0.25">
      <c r="K164" s="12" t="e">
        <f>VLOOKUP(вку[[#This Row],[Количество]],вку[[#This Row],[Количество]],1,FALSE)</f>
        <v>#VALUE!</v>
      </c>
      <c r="L164" t="e">
        <f>VLOOKUP(вку[[#This Row],[Авто номер]],вку[[#This Row],[Авто номер]],1,FALSE)</f>
        <v>#VALUE!</v>
      </c>
    </row>
    <row r="165" spans="11:12" x14ac:dyDescent="0.25">
      <c r="K165" s="12" t="e">
        <f>VLOOKUP(вку[[#This Row],[Количество]],вку[[#This Row],[Количество]],1,FALSE)</f>
        <v>#VALUE!</v>
      </c>
      <c r="L165" t="e">
        <f>VLOOKUP(вку[[#This Row],[Авто номер]],вку[[#This Row],[Авто номер]],1,FALSE)</f>
        <v>#VALUE!</v>
      </c>
    </row>
    <row r="166" spans="11:12" x14ac:dyDescent="0.25">
      <c r="K166" s="12" t="e">
        <f>VLOOKUP(вку[[#This Row],[Количество]],вку[[#This Row],[Количество]],1,FALSE)</f>
        <v>#VALUE!</v>
      </c>
      <c r="L166" t="e">
        <f>VLOOKUP(вку[[#This Row],[Авто номер]],вку[[#This Row],[Авто номер]],1,FALSE)</f>
        <v>#VALUE!</v>
      </c>
    </row>
    <row r="167" spans="11:12" x14ac:dyDescent="0.25">
      <c r="K167" s="12" t="e">
        <f>VLOOKUP(вку[[#This Row],[Количество]],вку[[#This Row],[Количество]],1,FALSE)</f>
        <v>#VALUE!</v>
      </c>
      <c r="L167" t="e">
        <f>VLOOKUP(вку[[#This Row],[Авто номер]],вку[[#This Row],[Авто номер]],1,FALSE)</f>
        <v>#VALUE!</v>
      </c>
    </row>
    <row r="168" spans="11:12" x14ac:dyDescent="0.25">
      <c r="K168" s="12" t="e">
        <f>VLOOKUP(вку[[#This Row],[Количество]],вку[[#This Row],[Количество]],1,FALSE)</f>
        <v>#VALUE!</v>
      </c>
      <c r="L168" t="e">
        <f>VLOOKUP(вку[[#This Row],[Авто номер]],вку[[#This Row],[Авто номер]],1,FALSE)</f>
        <v>#VALUE!</v>
      </c>
    </row>
    <row r="169" spans="11:12" x14ac:dyDescent="0.25">
      <c r="K169" s="12" t="e">
        <f>VLOOKUP(вку[[#This Row],[Количество]],вку[[#This Row],[Количество]],1,FALSE)</f>
        <v>#VALUE!</v>
      </c>
      <c r="L169" t="e">
        <f>VLOOKUP(вку[[#This Row],[Авто номер]],вку[[#This Row],[Авто номер]],1,FALSE)</f>
        <v>#VALUE!</v>
      </c>
    </row>
    <row r="170" spans="11:12" x14ac:dyDescent="0.25">
      <c r="K170" s="12" t="e">
        <f>VLOOKUP(вку[[#This Row],[Количество]],вку[[#This Row],[Количество]],1,FALSE)</f>
        <v>#VALUE!</v>
      </c>
      <c r="L170" t="e">
        <f>VLOOKUP(вку[[#This Row],[Авто номер]],вку[[#This Row],[Авто номер]],1,FALSE)</f>
        <v>#VALUE!</v>
      </c>
    </row>
    <row r="171" spans="11:12" x14ac:dyDescent="0.25">
      <c r="K171" s="12" t="e">
        <f>VLOOKUP(вку[[#This Row],[Количество]],вку[[#This Row],[Количество]],1,FALSE)</f>
        <v>#VALUE!</v>
      </c>
      <c r="L171" t="e">
        <f>VLOOKUP(вку[[#This Row],[Авто номер]],вку[[#This Row],[Авто номер]],1,FALSE)</f>
        <v>#VALUE!</v>
      </c>
    </row>
    <row r="172" spans="11:12" x14ac:dyDescent="0.25">
      <c r="K172" s="12" t="e">
        <f>VLOOKUP(вку[[#This Row],[Количество]],вку[[#This Row],[Количество]],1,FALSE)</f>
        <v>#VALUE!</v>
      </c>
      <c r="L172" t="e">
        <f>VLOOKUP(вку[[#This Row],[Авто номер]],вку[[#This Row],[Авто номер]],1,FALSE)</f>
        <v>#VALUE!</v>
      </c>
    </row>
    <row r="173" spans="11:12" x14ac:dyDescent="0.25">
      <c r="K173" s="12" t="e">
        <f>VLOOKUP(вку[[#This Row],[Количество]],вку[[#This Row],[Количество]],1,FALSE)</f>
        <v>#VALUE!</v>
      </c>
      <c r="L173" t="e">
        <f>VLOOKUP(вку[[#This Row],[Авто номер]],вку[[#This Row],[Авто номер]],1,FALSE)</f>
        <v>#VALUE!</v>
      </c>
    </row>
    <row r="174" spans="11:12" x14ac:dyDescent="0.25">
      <c r="K174" s="12" t="e">
        <f>VLOOKUP(вку[[#This Row],[Количество]],вку[[#This Row],[Количество]],1,FALSE)</f>
        <v>#VALUE!</v>
      </c>
      <c r="L174" t="e">
        <f>VLOOKUP(вку[[#This Row],[Авто номер]],вку[[#This Row],[Авто номер]],1,FALSE)</f>
        <v>#VALUE!</v>
      </c>
    </row>
    <row r="175" spans="11:12" x14ac:dyDescent="0.25">
      <c r="K175" s="12" t="e">
        <f>VLOOKUP(вку[[#This Row],[Количество]],вку[[#This Row],[Количество]],1,FALSE)</f>
        <v>#VALUE!</v>
      </c>
      <c r="L175" t="e">
        <f>VLOOKUP(вку[[#This Row],[Авто номер]],вку[[#This Row],[Авто номер]],1,FALSE)</f>
        <v>#VALUE!</v>
      </c>
    </row>
    <row r="176" spans="11:12" x14ac:dyDescent="0.25">
      <c r="K176" s="12" t="e">
        <f>VLOOKUP(вку[[#This Row],[Количество]],вку[[#This Row],[Количество]],1,FALSE)</f>
        <v>#VALUE!</v>
      </c>
      <c r="L176" t="e">
        <f>VLOOKUP(вку[[#This Row],[Авто номер]],вку[[#This Row],[Авто номер]],1,FALSE)</f>
        <v>#VALUE!</v>
      </c>
    </row>
    <row r="177" spans="11:12" x14ac:dyDescent="0.25">
      <c r="K177" s="12" t="e">
        <f>VLOOKUP(вку[[#This Row],[Количество]],вку[[#This Row],[Количество]],1,FALSE)</f>
        <v>#VALUE!</v>
      </c>
      <c r="L177" t="e">
        <f>VLOOKUP(вку[[#This Row],[Авто номер]],вку[[#This Row],[Авто номер]],1,FALSE)</f>
        <v>#VALUE!</v>
      </c>
    </row>
    <row r="178" spans="11:12" x14ac:dyDescent="0.25">
      <c r="K178" s="12" t="e">
        <f>VLOOKUP(вку[[#This Row],[Количество]],вку[[#This Row],[Количество]],1,FALSE)</f>
        <v>#VALUE!</v>
      </c>
      <c r="L178" t="e">
        <f>VLOOKUP(вку[[#This Row],[Авто номер]],вку[[#This Row],[Авто номер]],1,FALSE)</f>
        <v>#VALUE!</v>
      </c>
    </row>
    <row r="179" spans="11:12" x14ac:dyDescent="0.25">
      <c r="K179" s="12" t="e">
        <f>VLOOKUP(вку[[#This Row],[Количество]],вку[[#This Row],[Количество]],1,FALSE)</f>
        <v>#VALUE!</v>
      </c>
      <c r="L179" t="e">
        <f>VLOOKUP(вку[[#This Row],[Авто номер]],вку[[#This Row],[Авто номер]],1,FALSE)</f>
        <v>#VALUE!</v>
      </c>
    </row>
    <row r="180" spans="11:12" x14ac:dyDescent="0.25">
      <c r="K180" s="12" t="e">
        <f>VLOOKUP(вку[[#This Row],[Количество]],вку[[#This Row],[Количество]],1,FALSE)</f>
        <v>#VALUE!</v>
      </c>
      <c r="L180" t="e">
        <f>VLOOKUP(вку[[#This Row],[Авто номер]],вку[[#This Row],[Авто номер]],1,FALSE)</f>
        <v>#VALUE!</v>
      </c>
    </row>
    <row r="181" spans="11:12" x14ac:dyDescent="0.25">
      <c r="K181" s="12" t="e">
        <f>VLOOKUP(вку[[#This Row],[Количество]],вку[[#This Row],[Количество]],1,FALSE)</f>
        <v>#VALUE!</v>
      </c>
      <c r="L181" t="e">
        <f>VLOOKUP(вку[[#This Row],[Авто номер]],вку[[#This Row],[Авто номер]],1,FALSE)</f>
        <v>#VALUE!</v>
      </c>
    </row>
    <row r="182" spans="11:12" x14ac:dyDescent="0.25">
      <c r="K182" s="12" t="e">
        <f>VLOOKUP(вку[[#This Row],[Количество]],вку[[#This Row],[Количество]],1,FALSE)</f>
        <v>#VALUE!</v>
      </c>
      <c r="L182" t="e">
        <f>VLOOKUP(вку[[#This Row],[Авто номер]],вку[[#This Row],[Авто номер]],1,FALSE)</f>
        <v>#VALUE!</v>
      </c>
    </row>
    <row r="183" spans="11:12" x14ac:dyDescent="0.25">
      <c r="K183" s="12" t="e">
        <f>VLOOKUP(вку[[#This Row],[Количество]],вку[[#This Row],[Количество]],1,FALSE)</f>
        <v>#VALUE!</v>
      </c>
      <c r="L183" t="e">
        <f>VLOOKUP(вку[[#This Row],[Авто номер]],вку[[#This Row],[Авто номер]],1,FALSE)</f>
        <v>#VALUE!</v>
      </c>
    </row>
    <row r="184" spans="11:12" x14ac:dyDescent="0.25">
      <c r="K184" s="12" t="e">
        <f>VLOOKUP(вку[[#This Row],[Количество]],вку[[#This Row],[Количество]],1,FALSE)</f>
        <v>#VALUE!</v>
      </c>
      <c r="L184" t="e">
        <f>VLOOKUP(вку[[#This Row],[Авто номер]],вку[[#This Row],[Авто номер]],1,FALSE)</f>
        <v>#VALUE!</v>
      </c>
    </row>
    <row r="185" spans="11:12" x14ac:dyDescent="0.25">
      <c r="K185" s="12" t="e">
        <f>VLOOKUP(вку[[#This Row],[Количество]],вку[[#This Row],[Количество]],1,FALSE)</f>
        <v>#VALUE!</v>
      </c>
      <c r="L185" t="e">
        <f>VLOOKUP(вку[[#This Row],[Авто номер]],вку[[#This Row],[Авто номер]],1,FALSE)</f>
        <v>#VALUE!</v>
      </c>
    </row>
    <row r="186" spans="11:12" x14ac:dyDescent="0.25">
      <c r="K186" s="12" t="e">
        <f>VLOOKUP(вку[[#This Row],[Количество]],вку[[#This Row],[Количество]],1,FALSE)</f>
        <v>#VALUE!</v>
      </c>
      <c r="L186" t="e">
        <f>VLOOKUP(вку[[#This Row],[Авто номер]],вку[[#This Row],[Авто номер]],1,FALSE)</f>
        <v>#VALUE!</v>
      </c>
    </row>
    <row r="187" spans="11:12" x14ac:dyDescent="0.25">
      <c r="K187" s="12" t="e">
        <f>VLOOKUP(вку[[#This Row],[Количество]],вку[[#This Row],[Количество]],1,FALSE)</f>
        <v>#VALUE!</v>
      </c>
      <c r="L187" t="e">
        <f>VLOOKUP(вку[[#This Row],[Авто номер]],вку[[#This Row],[Авто номер]],1,FALSE)</f>
        <v>#VALUE!</v>
      </c>
    </row>
    <row r="188" spans="11:12" x14ac:dyDescent="0.25">
      <c r="K188" s="12" t="e">
        <f>VLOOKUP(вку[[#This Row],[Количество]],вку[[#This Row],[Количество]],1,FALSE)</f>
        <v>#VALUE!</v>
      </c>
      <c r="L188" t="e">
        <f>VLOOKUP(вку[[#This Row],[Авто номер]],вку[[#This Row],[Авто номер]],1,FALSE)</f>
        <v>#VALUE!</v>
      </c>
    </row>
    <row r="189" spans="11:12" x14ac:dyDescent="0.25">
      <c r="K189" s="12" t="e">
        <f>VLOOKUP(вку[[#This Row],[Количество]],вку[[#This Row],[Количество]],1,FALSE)</f>
        <v>#VALUE!</v>
      </c>
      <c r="L189" t="e">
        <f>VLOOKUP(вку[[#This Row],[Авто номер]],вку[[#This Row],[Авто номер]],1,FALSE)</f>
        <v>#VALUE!</v>
      </c>
    </row>
    <row r="190" spans="11:12" x14ac:dyDescent="0.25">
      <c r="K190" s="12" t="e">
        <f>VLOOKUP(вку[[#This Row],[Количество]],вку[[#This Row],[Количество]],1,FALSE)</f>
        <v>#VALUE!</v>
      </c>
      <c r="L190" t="e">
        <f>VLOOKUP(вку[[#This Row],[Авто номер]],вку[[#This Row],[Авто номер]],1,FALSE)</f>
        <v>#VALUE!</v>
      </c>
    </row>
    <row r="191" spans="11:12" x14ac:dyDescent="0.25">
      <c r="K191" s="12" t="e">
        <f>VLOOKUP(вку[[#This Row],[Количество]],вку[[#This Row],[Количество]],1,FALSE)</f>
        <v>#VALUE!</v>
      </c>
      <c r="L191" t="e">
        <f>VLOOKUP(вку[[#This Row],[Авто номер]],вку[[#This Row],[Авто номер]],1,FALSE)</f>
        <v>#VALUE!</v>
      </c>
    </row>
    <row r="192" spans="11:12" x14ac:dyDescent="0.25">
      <c r="K192" s="12" t="e">
        <f>VLOOKUP(вку[[#This Row],[Количество]],вку[[#This Row],[Количество]],1,FALSE)</f>
        <v>#VALUE!</v>
      </c>
      <c r="L192" t="e">
        <f>VLOOKUP(вку[[#This Row],[Авто номер]],вку[[#This Row],[Авто номер]],1,FALSE)</f>
        <v>#VALUE!</v>
      </c>
    </row>
    <row r="193" spans="11:12" x14ac:dyDescent="0.25">
      <c r="K193" s="12" t="e">
        <f>VLOOKUP(вку[[#This Row],[Количество]],вку[[#This Row],[Количество]],1,FALSE)</f>
        <v>#VALUE!</v>
      </c>
      <c r="L193" t="e">
        <f>VLOOKUP(вку[[#This Row],[Авто номер]],вку[[#This Row],[Авто номер]],1,FALSE)</f>
        <v>#VALUE!</v>
      </c>
    </row>
    <row r="194" spans="11:12" x14ac:dyDescent="0.25">
      <c r="K194" s="12" t="e">
        <f>VLOOKUP(вку[[#This Row],[Количество]],вку[[#This Row],[Количество]],1,FALSE)</f>
        <v>#VALUE!</v>
      </c>
      <c r="L194" t="e">
        <f>VLOOKUP(вку[[#This Row],[Авто номер]],вку[[#This Row],[Авто номер]],1,FALSE)</f>
        <v>#VALUE!</v>
      </c>
    </row>
    <row r="195" spans="11:12" x14ac:dyDescent="0.25">
      <c r="K195" s="12" t="e">
        <f>VLOOKUP(вку[[#This Row],[Количество]],вку[[#This Row],[Количество]],1,FALSE)</f>
        <v>#VALUE!</v>
      </c>
      <c r="L195" t="e">
        <f>VLOOKUP(вку[[#This Row],[Авто номер]],вку[[#This Row],[Авто номер]],1,FALSE)</f>
        <v>#VALUE!</v>
      </c>
    </row>
    <row r="196" spans="11:12" x14ac:dyDescent="0.25">
      <c r="K196" s="12" t="e">
        <f>VLOOKUP(вку[[#This Row],[Количество]],вку[[#This Row],[Количество]],1,FALSE)</f>
        <v>#VALUE!</v>
      </c>
      <c r="L196" t="e">
        <f>VLOOKUP(вку[[#This Row],[Авто номер]],вку[[#This Row],[Авто номер]],1,FALSE)</f>
        <v>#VALUE!</v>
      </c>
    </row>
    <row r="197" spans="11:12" x14ac:dyDescent="0.25">
      <c r="K197" s="12" t="e">
        <f>VLOOKUP(вку[[#This Row],[Количество]],вку[[#This Row],[Количество]],1,FALSE)</f>
        <v>#VALUE!</v>
      </c>
      <c r="L197" t="e">
        <f>VLOOKUP(вку[[#This Row],[Авто номер]],вку[[#This Row],[Авто номер]],1,FALSE)</f>
        <v>#VALUE!</v>
      </c>
    </row>
    <row r="198" spans="11:12" x14ac:dyDescent="0.25">
      <c r="K198" s="12" t="e">
        <f>VLOOKUP(вку[[#This Row],[Количество]],вку[[#This Row],[Количество]],1,FALSE)</f>
        <v>#VALUE!</v>
      </c>
      <c r="L198" t="e">
        <f>VLOOKUP(вку[[#This Row],[Авто номер]],вку[[#This Row],[Авто номер]],1,FALSE)</f>
        <v>#VALUE!</v>
      </c>
    </row>
    <row r="199" spans="11:12" x14ac:dyDescent="0.25">
      <c r="K199" s="12" t="e">
        <f>VLOOKUP(вку[[#This Row],[Количество]],вку[[#This Row],[Количество]],1,FALSE)</f>
        <v>#VALUE!</v>
      </c>
      <c r="L199" t="e">
        <f>VLOOKUP(вку[[#This Row],[Авто номер]],вку[[#This Row],[Авто номер]],1,FALSE)</f>
        <v>#VALUE!</v>
      </c>
    </row>
    <row r="200" spans="11:12" x14ac:dyDescent="0.25">
      <c r="K200" s="12" t="e">
        <f>VLOOKUP(вку[[#This Row],[Количество]],вку[[#This Row],[Количество]],1,FALSE)</f>
        <v>#VALUE!</v>
      </c>
      <c r="L200" t="e">
        <f>VLOOKUP(вку[[#This Row],[Авто номер]],вку[[#This Row],[Авто номер]],1,FALSE)</f>
        <v>#VALUE!</v>
      </c>
    </row>
    <row r="201" spans="11:12" x14ac:dyDescent="0.25">
      <c r="K201" s="12" t="e">
        <f>VLOOKUP(вку[[#This Row],[Количество]],вку[[#This Row],[Количество]],1,FALSE)</f>
        <v>#VALUE!</v>
      </c>
      <c r="L201" t="e">
        <f>VLOOKUP(вку[[#This Row],[Авто номер]],вку[[#This Row],[Авто номер]],1,FALSE)</f>
        <v>#VALUE!</v>
      </c>
    </row>
    <row r="202" spans="11:12" x14ac:dyDescent="0.25">
      <c r="K202" s="12" t="e">
        <f>VLOOKUP(вку[[#This Row],[Количество]],вку[[#This Row],[Количество]],1,FALSE)</f>
        <v>#VALUE!</v>
      </c>
      <c r="L202" t="e">
        <f>VLOOKUP(вку[[#This Row],[Авто номер]],вку[[#This Row],[Авто номер]],1,FALSE)</f>
        <v>#VALUE!</v>
      </c>
    </row>
    <row r="203" spans="11:12" x14ac:dyDescent="0.25">
      <c r="K203" s="12" t="e">
        <f>VLOOKUP(вку[[#This Row],[Количество]],вку[[#This Row],[Количество]],1,FALSE)</f>
        <v>#VALUE!</v>
      </c>
      <c r="L203" t="e">
        <f>VLOOKUP(вку[[#This Row],[Авто номер]],вку[[#This Row],[Авто номер]],1,FALSE)</f>
        <v>#VALUE!</v>
      </c>
    </row>
    <row r="204" spans="11:12" x14ac:dyDescent="0.25">
      <c r="K204" s="12" t="e">
        <f>VLOOKUP(вку[[#This Row],[Количество]],вку[[#This Row],[Количество]],1,FALSE)</f>
        <v>#VALUE!</v>
      </c>
      <c r="L204" t="e">
        <f>VLOOKUP(вку[[#This Row],[Авто номер]],вку[[#This Row],[Авто номер]],1,FALSE)</f>
        <v>#VALUE!</v>
      </c>
    </row>
    <row r="205" spans="11:12" x14ac:dyDescent="0.25">
      <c r="K205" s="12" t="e">
        <f>VLOOKUP(вку[[#This Row],[Количество]],вку[[#This Row],[Количество]],1,FALSE)</f>
        <v>#VALUE!</v>
      </c>
      <c r="L205" t="e">
        <f>VLOOKUP(вку[[#This Row],[Авто номер]],вку[[#This Row],[Авто номер]],1,FALSE)</f>
        <v>#VALUE!</v>
      </c>
    </row>
    <row r="206" spans="11:12" x14ac:dyDescent="0.25">
      <c r="K206" s="12" t="e">
        <f>VLOOKUP(вку[[#This Row],[Количество]],вку[[#This Row],[Количество]],1,FALSE)</f>
        <v>#VALUE!</v>
      </c>
      <c r="L206" t="e">
        <f>VLOOKUP(вку[[#This Row],[Авто номер]],вку[[#This Row],[Авто номер]],1,FALSE)</f>
        <v>#VALUE!</v>
      </c>
    </row>
    <row r="207" spans="11:12" x14ac:dyDescent="0.25">
      <c r="K207" s="12" t="e">
        <f>VLOOKUP(вку[[#This Row],[Количество]],вку[[#This Row],[Количество]],1,FALSE)</f>
        <v>#VALUE!</v>
      </c>
      <c r="L207" t="e">
        <f>VLOOKUP(вку[[#This Row],[Авто номер]],вку[[#This Row],[Авто номер]],1,FALSE)</f>
        <v>#VALUE!</v>
      </c>
    </row>
    <row r="208" spans="11:12" x14ac:dyDescent="0.25">
      <c r="K208" s="12" t="e">
        <f>VLOOKUP(вку[[#This Row],[Количество]],вку[[#This Row],[Количество]],1,FALSE)</f>
        <v>#VALUE!</v>
      </c>
      <c r="L208" t="e">
        <f>VLOOKUP(вку[[#This Row],[Авто номер]],вку[[#This Row],[Авто номер]],1,FALSE)</f>
        <v>#VALUE!</v>
      </c>
    </row>
    <row r="209" spans="11:12" x14ac:dyDescent="0.25">
      <c r="K209" s="12" t="e">
        <f>VLOOKUP(вку[[#This Row],[Количество]],вку[[#This Row],[Количество]],1,FALSE)</f>
        <v>#VALUE!</v>
      </c>
      <c r="L209" t="e">
        <f>VLOOKUP(вку[[#This Row],[Авто номер]],вку[[#This Row],[Авто номер]],1,FALSE)</f>
        <v>#VALUE!</v>
      </c>
    </row>
    <row r="210" spans="11:12" x14ac:dyDescent="0.25">
      <c r="K210" s="12" t="e">
        <f>VLOOKUP(вку[[#This Row],[Количество]],вку[[#This Row],[Количество]],1,FALSE)</f>
        <v>#VALUE!</v>
      </c>
      <c r="L210" t="e">
        <f>VLOOKUP(вку[[#This Row],[Авто номер]],вку[[#This Row],[Авто номер]],1,FALSE)</f>
        <v>#VALUE!</v>
      </c>
    </row>
    <row r="211" spans="11:12" x14ac:dyDescent="0.25">
      <c r="K211" s="12" t="e">
        <f>VLOOKUP(вку[[#This Row],[Количество]],вку[[#This Row],[Количество]],1,FALSE)</f>
        <v>#VALUE!</v>
      </c>
      <c r="L211" t="e">
        <f>VLOOKUP(вку[[#This Row],[Авто номер]],вку[[#This Row],[Авто номер]],1,FALSE)</f>
        <v>#VALUE!</v>
      </c>
    </row>
    <row r="212" spans="11:12" x14ac:dyDescent="0.25">
      <c r="K212" s="12" t="e">
        <f>VLOOKUP(вку[[#This Row],[Количество]],вку[[#This Row],[Количество]],1,FALSE)</f>
        <v>#VALUE!</v>
      </c>
      <c r="L212" t="e">
        <f>VLOOKUP(вку[[#This Row],[Авто номер]],вку[[#This Row],[Авто номер]],1,FALSE)</f>
        <v>#VALUE!</v>
      </c>
    </row>
    <row r="213" spans="11:12" x14ac:dyDescent="0.25">
      <c r="K213" s="12" t="e">
        <f>VLOOKUP(вку[[#This Row],[Количество]],вку[[#This Row],[Количество]],1,FALSE)</f>
        <v>#VALUE!</v>
      </c>
      <c r="L213" t="e">
        <f>VLOOKUP(вку[[#This Row],[Авто номер]],вку[[#This Row],[Авто номер]],1,FALSE)</f>
        <v>#VALUE!</v>
      </c>
    </row>
    <row r="214" spans="11:12" x14ac:dyDescent="0.25">
      <c r="K214" s="12" t="e">
        <f>VLOOKUP(вку[[#This Row],[Количество]],вку[[#This Row],[Количество]],1,FALSE)</f>
        <v>#VALUE!</v>
      </c>
      <c r="L214" t="e">
        <f>VLOOKUP(вку[[#This Row],[Авто номер]],вку[[#This Row],[Авто номер]],1,FALSE)</f>
        <v>#VALUE!</v>
      </c>
    </row>
    <row r="215" spans="11:12" x14ac:dyDescent="0.25">
      <c r="K215" s="12" t="e">
        <f>VLOOKUP(вку[[#This Row],[Количество]],вку[[#This Row],[Количество]],1,FALSE)</f>
        <v>#VALUE!</v>
      </c>
      <c r="L215" t="e">
        <f>VLOOKUP(вку[[#This Row],[Авто номер]],вку[[#This Row],[Авто номер]],1,FALSE)</f>
        <v>#VALUE!</v>
      </c>
    </row>
    <row r="216" spans="11:12" x14ac:dyDescent="0.25">
      <c r="K216" s="12" t="e">
        <f>VLOOKUP(вку[[#This Row],[Количество]],вку[[#This Row],[Количество]],1,FALSE)</f>
        <v>#VALUE!</v>
      </c>
      <c r="L216" t="e">
        <f>VLOOKUP(вку[[#This Row],[Авто номер]],вку[[#This Row],[Авто номер]],1,FALSE)</f>
        <v>#VALUE!</v>
      </c>
    </row>
    <row r="217" spans="11:12" x14ac:dyDescent="0.25">
      <c r="K217" s="12" t="e">
        <f>VLOOKUP(вку[[#This Row],[Количество]],вку[[#This Row],[Количество]],1,FALSE)</f>
        <v>#VALUE!</v>
      </c>
      <c r="L217" t="e">
        <f>VLOOKUP(вку[[#This Row],[Авто номер]],вку[[#This Row],[Авто номер]],1,FALSE)</f>
        <v>#VALUE!</v>
      </c>
    </row>
    <row r="218" spans="11:12" x14ac:dyDescent="0.25">
      <c r="K218" s="12" t="e">
        <f>VLOOKUP(вку[[#This Row],[Количество]],вку[[#This Row],[Количество]],1,FALSE)</f>
        <v>#VALUE!</v>
      </c>
      <c r="L218" t="e">
        <f>VLOOKUP(вку[[#This Row],[Авто номер]],вку[[#This Row],[Авто номер]],1,FALSE)</f>
        <v>#VALUE!</v>
      </c>
    </row>
    <row r="219" spans="11:12" x14ac:dyDescent="0.25">
      <c r="K219" s="12" t="e">
        <f>VLOOKUP(вку[[#This Row],[Количество]],вку[[#This Row],[Количество]],1,FALSE)</f>
        <v>#VALUE!</v>
      </c>
      <c r="L219" t="e">
        <f>VLOOKUP(вку[[#This Row],[Авто номер]],вку[[#This Row],[Авто номер]],1,FALSE)</f>
        <v>#VALUE!</v>
      </c>
    </row>
    <row r="220" spans="11:12" x14ac:dyDescent="0.25">
      <c r="K220" s="12" t="e">
        <f>VLOOKUP(вку[[#This Row],[Количество]],вку[[#This Row],[Количество]],1,FALSE)</f>
        <v>#VALUE!</v>
      </c>
      <c r="L220" t="e">
        <f>VLOOKUP(вку[[#This Row],[Авто номер]],вку[[#This Row],[Авто номер]],1,FALSE)</f>
        <v>#VALUE!</v>
      </c>
    </row>
    <row r="221" spans="11:12" x14ac:dyDescent="0.25">
      <c r="K221" s="12" t="e">
        <f>VLOOKUP(вку[[#This Row],[Количество]],вку[[#This Row],[Количество]],1,FALSE)</f>
        <v>#VALUE!</v>
      </c>
      <c r="L221" t="e">
        <f>VLOOKUP(вку[[#This Row],[Авто номер]],вку[[#This Row],[Авто номер]],1,FALSE)</f>
        <v>#VALUE!</v>
      </c>
    </row>
    <row r="222" spans="11:12" x14ac:dyDescent="0.25">
      <c r="K222" s="12" t="e">
        <f>VLOOKUP(вку[[#This Row],[Количество]],вку[[#This Row],[Количество]],1,FALSE)</f>
        <v>#VALUE!</v>
      </c>
      <c r="L222" t="e">
        <f>VLOOKUP(вку[[#This Row],[Авто номер]],вку[[#This Row],[Авто номер]],1,FALSE)</f>
        <v>#VALUE!</v>
      </c>
    </row>
    <row r="223" spans="11:12" x14ac:dyDescent="0.25">
      <c r="K223" s="12" t="e">
        <f>VLOOKUP(вку[[#This Row],[Количество]],вку[[#This Row],[Количество]],1,FALSE)</f>
        <v>#VALUE!</v>
      </c>
      <c r="L223" t="e">
        <f>VLOOKUP(вку[[#This Row],[Авто номер]],вку[[#This Row],[Авто номер]],1,FALSE)</f>
        <v>#VALUE!</v>
      </c>
    </row>
    <row r="224" spans="11:12" x14ac:dyDescent="0.25">
      <c r="K224" s="12" t="e">
        <f>VLOOKUP(вку[[#This Row],[Количество]],вку[[#This Row],[Количество]],1,FALSE)</f>
        <v>#VALUE!</v>
      </c>
      <c r="L224" t="e">
        <f>VLOOKUP(вку[[#This Row],[Авто номер]],вку[[#This Row],[Авто номер]],1,FALSE)</f>
        <v>#VALUE!</v>
      </c>
    </row>
    <row r="225" spans="11:12" x14ac:dyDescent="0.25">
      <c r="K225" s="12" t="e">
        <f>VLOOKUP(вку[[#This Row],[Количество]],вку[[#This Row],[Количество]],1,FALSE)</f>
        <v>#VALUE!</v>
      </c>
      <c r="L225" t="e">
        <f>VLOOKUP(вку[[#This Row],[Авто номер]],вку[[#This Row],[Авто номер]],1,FALSE)</f>
        <v>#VALUE!</v>
      </c>
    </row>
    <row r="226" spans="11:12" x14ac:dyDescent="0.25">
      <c r="K226" s="12" t="e">
        <f>VLOOKUP(вку[[#This Row],[Количество]],вку[[#This Row],[Количество]],1,FALSE)</f>
        <v>#VALUE!</v>
      </c>
      <c r="L226" t="e">
        <f>VLOOKUP(вку[[#This Row],[Авто номер]],вку[[#This Row],[Авто номер]],1,FALSE)</f>
        <v>#VALUE!</v>
      </c>
    </row>
    <row r="227" spans="11:12" x14ac:dyDescent="0.25">
      <c r="K227" s="12" t="e">
        <f>VLOOKUP(вку[[#This Row],[Количество]],вку[[#This Row],[Количество]],1,FALSE)</f>
        <v>#VALUE!</v>
      </c>
      <c r="L227" t="e">
        <f>VLOOKUP(вку[[#This Row],[Авто номер]],вку[[#This Row],[Авто номер]],1,FALSE)</f>
        <v>#VALUE!</v>
      </c>
    </row>
    <row r="228" spans="11:12" x14ac:dyDescent="0.25">
      <c r="K228" s="12" t="e">
        <f>VLOOKUP(вку[[#This Row],[Количество]],вку[[#This Row],[Количество]],1,FALSE)</f>
        <v>#VALUE!</v>
      </c>
      <c r="L228" t="e">
        <f>VLOOKUP(вку[[#This Row],[Авто номер]],вку[[#This Row],[Авто номер]],1,FALSE)</f>
        <v>#VALUE!</v>
      </c>
    </row>
    <row r="229" spans="11:12" x14ac:dyDescent="0.25">
      <c r="K229" s="12" t="e">
        <f>VLOOKUP(вку[[#This Row],[Количество]],вку[[#This Row],[Количество]],1,FALSE)</f>
        <v>#VALUE!</v>
      </c>
      <c r="L229" t="e">
        <f>VLOOKUP(вку[[#This Row],[Авто номер]],вку[[#This Row],[Авто номер]],1,FALSE)</f>
        <v>#VALUE!</v>
      </c>
    </row>
    <row r="230" spans="11:12" x14ac:dyDescent="0.25">
      <c r="K230" s="12" t="e">
        <f>VLOOKUP(вку[[#This Row],[Количество]],вку[[#This Row],[Количество]],1,FALSE)</f>
        <v>#VALUE!</v>
      </c>
      <c r="L230" t="e">
        <f>VLOOKUP(вку[[#This Row],[Авто номер]],вку[[#This Row],[Авто номер]],1,FALSE)</f>
        <v>#VALUE!</v>
      </c>
    </row>
    <row r="231" spans="11:12" x14ac:dyDescent="0.25">
      <c r="K231" s="12" t="e">
        <f>VLOOKUP(вку[[#This Row],[Количество]],вку[[#This Row],[Количество]],1,FALSE)</f>
        <v>#VALUE!</v>
      </c>
      <c r="L231" t="e">
        <f>VLOOKUP(вку[[#This Row],[Авто номер]],вку[[#This Row],[Авто номер]],1,FALSE)</f>
        <v>#VALUE!</v>
      </c>
    </row>
    <row r="232" spans="11:12" x14ac:dyDescent="0.25">
      <c r="K232" s="12" t="e">
        <f>VLOOKUP(вку[[#This Row],[Количество]],вку[[#This Row],[Количество]],1,FALSE)</f>
        <v>#VALUE!</v>
      </c>
      <c r="L232" t="e">
        <f>VLOOKUP(вку[[#This Row],[Авто номер]],вку[[#This Row],[Авто номер]],1,FALSE)</f>
        <v>#VALUE!</v>
      </c>
    </row>
    <row r="233" spans="11:12" x14ac:dyDescent="0.25">
      <c r="K233" s="12" t="e">
        <f>VLOOKUP(вку[[#This Row],[Количество]],вку[[#This Row],[Количество]],1,FALSE)</f>
        <v>#VALUE!</v>
      </c>
      <c r="L233" t="e">
        <f>VLOOKUP(вку[[#This Row],[Авто номер]],вку[[#This Row],[Авто номер]],1,FALSE)</f>
        <v>#VALUE!</v>
      </c>
    </row>
    <row r="234" spans="11:12" x14ac:dyDescent="0.25">
      <c r="K234" s="12" t="e">
        <f>VLOOKUP(вку[[#This Row],[Количество]],вку[[#This Row],[Количество]],1,FALSE)</f>
        <v>#VALUE!</v>
      </c>
      <c r="L234" t="e">
        <f>VLOOKUP(вку[[#This Row],[Авто номер]],вку[[#This Row],[Авто номер]],1,FALSE)</f>
        <v>#VALUE!</v>
      </c>
    </row>
    <row r="235" spans="11:12" x14ac:dyDescent="0.25">
      <c r="K235" s="12" t="e">
        <f>VLOOKUP(вку[[#This Row],[Количество]],вку[[#This Row],[Количество]],1,FALSE)</f>
        <v>#VALUE!</v>
      </c>
      <c r="L235" t="e">
        <f>VLOOKUP(вку[[#This Row],[Авто номер]],вку[[#This Row],[Авто номер]],1,FALSE)</f>
        <v>#VALUE!</v>
      </c>
    </row>
    <row r="236" spans="11:12" x14ac:dyDescent="0.25">
      <c r="K236" s="12" t="e">
        <f>VLOOKUP(вку[[#This Row],[Количество]],вку[[#This Row],[Количество]],1,FALSE)</f>
        <v>#VALUE!</v>
      </c>
      <c r="L236" t="e">
        <f>VLOOKUP(вку[[#This Row],[Авто номер]],вку[[#This Row],[Авто номер]],1,FALSE)</f>
        <v>#VALUE!</v>
      </c>
    </row>
    <row r="237" spans="11:12" x14ac:dyDescent="0.25">
      <c r="K237" s="12" t="e">
        <f>VLOOKUP(вку[[#This Row],[Количество]],вку[[#This Row],[Количество]],1,FALSE)</f>
        <v>#VALUE!</v>
      </c>
      <c r="L237" t="e">
        <f>VLOOKUP(вку[[#This Row],[Авто номер]],вку[[#This Row],[Авто номер]],1,FALSE)</f>
        <v>#VALUE!</v>
      </c>
    </row>
    <row r="238" spans="11:12" x14ac:dyDescent="0.25">
      <c r="K238" s="12" t="e">
        <f>VLOOKUP(вку[[#This Row],[Количество]],вку[[#This Row],[Количество]],1,FALSE)</f>
        <v>#VALUE!</v>
      </c>
      <c r="L238" t="e">
        <f>VLOOKUP(вку[[#This Row],[Авто номер]],вку[[#This Row],[Авто номер]],1,FALSE)</f>
        <v>#VALUE!</v>
      </c>
    </row>
    <row r="239" spans="11:12" x14ac:dyDescent="0.25">
      <c r="K239" s="12" t="e">
        <f>VLOOKUP(вку[[#This Row],[Количество]],вку[[#This Row],[Количество]],1,FALSE)</f>
        <v>#VALUE!</v>
      </c>
      <c r="L239" t="e">
        <f>VLOOKUP(вку[[#This Row],[Авто номер]],вку[[#This Row],[Авто номер]],1,FALSE)</f>
        <v>#VALUE!</v>
      </c>
    </row>
    <row r="240" spans="11:12" x14ac:dyDescent="0.25">
      <c r="K240" s="12" t="e">
        <f>VLOOKUP(вку[[#This Row],[Количество]],вку[[#This Row],[Количество]],1,FALSE)</f>
        <v>#VALUE!</v>
      </c>
      <c r="L240" t="e">
        <f>VLOOKUP(вку[[#This Row],[Авто номер]],вку[[#This Row],[Авто номер]],1,FALSE)</f>
        <v>#VALUE!</v>
      </c>
    </row>
    <row r="241" spans="11:12" x14ac:dyDescent="0.25">
      <c r="K241" s="12" t="e">
        <f>VLOOKUP(вку[[#This Row],[Количество]],вку[[#This Row],[Количество]],1,FALSE)</f>
        <v>#VALUE!</v>
      </c>
      <c r="L241" t="e">
        <f>VLOOKUP(вку[[#This Row],[Авто номер]],вку[[#This Row],[Авто номер]],1,FALSE)</f>
        <v>#VALUE!</v>
      </c>
    </row>
    <row r="242" spans="11:12" x14ac:dyDescent="0.25">
      <c r="K242" s="12" t="e">
        <f>VLOOKUP(вку[[#This Row],[Количество]],вку[[#This Row],[Количество]],1,FALSE)</f>
        <v>#VALUE!</v>
      </c>
      <c r="L242" t="e">
        <f>VLOOKUP(вку[[#This Row],[Авто номер]],вку[[#This Row],[Авто номер]],1,FALSE)</f>
        <v>#VALUE!</v>
      </c>
    </row>
    <row r="243" spans="11:12" x14ac:dyDescent="0.25">
      <c r="K243" s="12" t="e">
        <f>VLOOKUP(вку[[#This Row],[Количество]],вку[[#This Row],[Количество]],1,FALSE)</f>
        <v>#VALUE!</v>
      </c>
      <c r="L243" t="e">
        <f>VLOOKUP(вку[[#This Row],[Авто номер]],вку[[#This Row],[Авто номер]],1,FALSE)</f>
        <v>#VALUE!</v>
      </c>
    </row>
    <row r="244" spans="11:12" x14ac:dyDescent="0.25">
      <c r="K244" s="12" t="e">
        <f>VLOOKUP(вку[[#This Row],[Количество]],вку[[#This Row],[Количество]],1,FALSE)</f>
        <v>#VALUE!</v>
      </c>
      <c r="L244" t="e">
        <f>VLOOKUP(вку[[#This Row],[Авто номер]],вку[[#This Row],[Авто номер]],1,FALSE)</f>
        <v>#VALUE!</v>
      </c>
    </row>
    <row r="245" spans="11:12" x14ac:dyDescent="0.25">
      <c r="K245" s="12" t="e">
        <f>VLOOKUP(вку[[#This Row],[Количество]],вку[[#This Row],[Количество]],1,FALSE)</f>
        <v>#VALUE!</v>
      </c>
      <c r="L245" t="e">
        <f>VLOOKUP(вку[[#This Row],[Авто номер]],вку[[#This Row],[Авто номер]],1,FALSE)</f>
        <v>#VALUE!</v>
      </c>
    </row>
    <row r="246" spans="11:12" x14ac:dyDescent="0.25">
      <c r="K246" s="12" t="e">
        <f>VLOOKUP(вку[[#This Row],[Количество]],вку[[#This Row],[Количество]],1,FALSE)</f>
        <v>#VALUE!</v>
      </c>
      <c r="L246" t="e">
        <f>VLOOKUP(вку[[#This Row],[Авто номер]],вку[[#This Row],[Авто номер]],1,FALSE)</f>
        <v>#VALUE!</v>
      </c>
    </row>
    <row r="247" spans="11:12" x14ac:dyDescent="0.25">
      <c r="K247" s="12" t="e">
        <f>VLOOKUP(вку[[#This Row],[Количество]],вку[[#This Row],[Количество]],1,FALSE)</f>
        <v>#VALUE!</v>
      </c>
      <c r="L247" t="e">
        <f>VLOOKUP(вку[[#This Row],[Авто номер]],вку[[#This Row],[Авто номер]],1,FALSE)</f>
        <v>#VALUE!</v>
      </c>
    </row>
    <row r="248" spans="11:12" x14ac:dyDescent="0.25">
      <c r="K248" s="12" t="e">
        <f>VLOOKUP(вку[[#This Row],[Количество]],вку[[#This Row],[Количество]],1,FALSE)</f>
        <v>#VALUE!</v>
      </c>
      <c r="L248" t="e">
        <f>VLOOKUP(вку[[#This Row],[Авто номер]],вку[[#This Row],[Авто номер]],1,FALSE)</f>
        <v>#VALUE!</v>
      </c>
    </row>
    <row r="249" spans="11:12" x14ac:dyDescent="0.25">
      <c r="K249" s="12" t="e">
        <f>VLOOKUP(вку[[#This Row],[Количество]],вку[[#This Row],[Количество]],1,FALSE)</f>
        <v>#VALUE!</v>
      </c>
      <c r="L249" t="e">
        <f>VLOOKUP(вку[[#This Row],[Авто номер]],вку[[#This Row],[Авто номер]],1,FALSE)</f>
        <v>#VALUE!</v>
      </c>
    </row>
    <row r="250" spans="11:12" x14ac:dyDescent="0.25">
      <c r="K250" s="12" t="e">
        <f>VLOOKUP(вку[[#This Row],[Количество]],вку[[#This Row],[Количество]],1,FALSE)</f>
        <v>#VALUE!</v>
      </c>
      <c r="L250" t="e">
        <f>VLOOKUP(вку[[#This Row],[Авто номер]],вку[[#This Row],[Авто номер]],1,FALSE)</f>
        <v>#VALUE!</v>
      </c>
    </row>
    <row r="251" spans="11:12" x14ac:dyDescent="0.25">
      <c r="K251" s="12" t="e">
        <f>VLOOKUP(вку[[#This Row],[Количество]],вку[[#This Row],[Количество]],1,FALSE)</f>
        <v>#VALUE!</v>
      </c>
      <c r="L251" t="e">
        <f>VLOOKUP(вку[[#This Row],[Авто номер]],вку[[#This Row],[Авто номер]],1,FALSE)</f>
        <v>#VALUE!</v>
      </c>
    </row>
    <row r="252" spans="11:12" x14ac:dyDescent="0.25">
      <c r="K252" s="12" t="e">
        <f>VLOOKUP(вку[[#This Row],[Количество]],вку[[#This Row],[Количество]],1,FALSE)</f>
        <v>#VALUE!</v>
      </c>
      <c r="L252" t="e">
        <f>VLOOKUP(вку[[#This Row],[Авто номер]],вку[[#This Row],[Авто номер]],1,FALSE)</f>
        <v>#VALUE!</v>
      </c>
    </row>
    <row r="253" spans="11:12" x14ac:dyDescent="0.25">
      <c r="K253" s="12" t="e">
        <f>VLOOKUP(вку[[#This Row],[Количество]],вку[[#This Row],[Количество]],1,FALSE)</f>
        <v>#VALUE!</v>
      </c>
      <c r="L253" t="e">
        <f>VLOOKUP(вку[[#This Row],[Авто номер]],вку[[#This Row],[Авто номер]],1,FALSE)</f>
        <v>#VALUE!</v>
      </c>
    </row>
    <row r="254" spans="11:12" x14ac:dyDescent="0.25">
      <c r="K254" s="12" t="e">
        <f>VLOOKUP(вку[[#This Row],[Количество]],вку[[#This Row],[Количество]],1,FALSE)</f>
        <v>#VALUE!</v>
      </c>
      <c r="L254" t="e">
        <f>VLOOKUP(вку[[#This Row],[Авто номер]],вку[[#This Row],[Авто номер]],1,FALSE)</f>
        <v>#VALUE!</v>
      </c>
    </row>
    <row r="255" spans="11:12" x14ac:dyDescent="0.25">
      <c r="K255" s="12" t="e">
        <f>VLOOKUP(вку[[#This Row],[Количество]],вку[[#This Row],[Количество]],1,FALSE)</f>
        <v>#VALUE!</v>
      </c>
      <c r="L255" t="e">
        <f>VLOOKUP(вку[[#This Row],[Авто номер]],вку[[#This Row],[Авто номер]],1,FALSE)</f>
        <v>#VALUE!</v>
      </c>
    </row>
    <row r="256" spans="11:12" x14ac:dyDescent="0.25">
      <c r="K256" s="12" t="e">
        <f>VLOOKUP(вку[[#This Row],[Количество]],вку[[#This Row],[Количество]],1,FALSE)</f>
        <v>#VALUE!</v>
      </c>
      <c r="L256" t="e">
        <f>VLOOKUP(вку[[#This Row],[Авто номер]],вку[[#This Row],[Авто номер]],1,FALSE)</f>
        <v>#VALUE!</v>
      </c>
    </row>
    <row r="257" spans="11:12" x14ac:dyDescent="0.25">
      <c r="K257" s="12" t="e">
        <f>VLOOKUP(вку[[#This Row],[Количество]],вку[[#This Row],[Количество]],1,FALSE)</f>
        <v>#VALUE!</v>
      </c>
      <c r="L257" t="e">
        <f>VLOOKUP(вку[[#This Row],[Авто номер]],вку[[#This Row],[Авто номер]],1,FALSE)</f>
        <v>#VALUE!</v>
      </c>
    </row>
    <row r="258" spans="11:12" x14ac:dyDescent="0.25">
      <c r="K258" s="12" t="e">
        <f>VLOOKUP(вку[[#This Row],[Количество]],вку[[#This Row],[Количество]],1,FALSE)</f>
        <v>#VALUE!</v>
      </c>
      <c r="L258" t="e">
        <f>VLOOKUP(вку[[#This Row],[Авто номер]],вку[[#This Row],[Авто номер]],1,FALSE)</f>
        <v>#VALUE!</v>
      </c>
    </row>
    <row r="259" spans="11:12" x14ac:dyDescent="0.25">
      <c r="K259" s="12" t="e">
        <f>VLOOKUP(вку[[#This Row],[Количество]],вку[[#This Row],[Количество]],1,FALSE)</f>
        <v>#VALUE!</v>
      </c>
      <c r="L259" t="e">
        <f>VLOOKUP(вку[[#This Row],[Авто номер]],вку[[#This Row],[Авто номер]],1,FALSE)</f>
        <v>#VALUE!</v>
      </c>
    </row>
    <row r="260" spans="11:12" x14ac:dyDescent="0.25">
      <c r="K260" s="12" t="e">
        <f>VLOOKUP(вку[[#This Row],[Количество]],вку[[#This Row],[Количество]],1,FALSE)</f>
        <v>#VALUE!</v>
      </c>
      <c r="L260" t="e">
        <f>VLOOKUP(вку[[#This Row],[Авто номер]],вку[[#This Row],[Авто номер]],1,FALSE)</f>
        <v>#VALUE!</v>
      </c>
    </row>
    <row r="261" spans="11:12" x14ac:dyDescent="0.25">
      <c r="K261" s="12" t="e">
        <f>VLOOKUP(вку[[#This Row],[Количество]],вку[[#This Row],[Количество]],1,FALSE)</f>
        <v>#VALUE!</v>
      </c>
      <c r="L261" t="e">
        <f>VLOOKUP(вку[[#This Row],[Авто номер]],вку[[#This Row],[Авто номер]],1,FALSE)</f>
        <v>#VALUE!</v>
      </c>
    </row>
    <row r="262" spans="11:12" x14ac:dyDescent="0.25">
      <c r="K262" s="12" t="e">
        <f>VLOOKUP(вку[[#This Row],[Количество]],вку[[#This Row],[Количество]],1,FALSE)</f>
        <v>#VALUE!</v>
      </c>
      <c r="L262" t="e">
        <f>VLOOKUP(вку[[#This Row],[Авто номер]],вку[[#This Row],[Авто номер]],1,FALSE)</f>
        <v>#VALUE!</v>
      </c>
    </row>
    <row r="263" spans="11:12" x14ac:dyDescent="0.25">
      <c r="K263" s="12" t="e">
        <f>VLOOKUP(вку[[#This Row],[Количество]],вку[[#This Row],[Количество]],1,FALSE)</f>
        <v>#VALUE!</v>
      </c>
      <c r="L263" t="e">
        <f>VLOOKUP(вку[[#This Row],[Авто номер]],вку[[#This Row],[Авто номер]],1,FALSE)</f>
        <v>#VALUE!</v>
      </c>
    </row>
    <row r="264" spans="11:12" x14ac:dyDescent="0.25">
      <c r="K264" s="12" t="e">
        <f>VLOOKUP(вку[[#This Row],[Количество]],вку[[#This Row],[Количество]],1,FALSE)</f>
        <v>#VALUE!</v>
      </c>
      <c r="L264" t="e">
        <f>VLOOKUP(вку[[#This Row],[Авто номер]],вку[[#This Row],[Авто номер]],1,FALSE)</f>
        <v>#VALUE!</v>
      </c>
    </row>
    <row r="265" spans="11:12" x14ac:dyDescent="0.25">
      <c r="K265" s="12" t="e">
        <f>VLOOKUP(вку[[#This Row],[Количество]],вку[[#This Row],[Количество]],1,FALSE)</f>
        <v>#VALUE!</v>
      </c>
      <c r="L265" t="e">
        <f>VLOOKUP(вку[[#This Row],[Авто номер]],вку[[#This Row],[Авто номер]],1,FALSE)</f>
        <v>#VALUE!</v>
      </c>
    </row>
    <row r="266" spans="11:12" x14ac:dyDescent="0.25">
      <c r="K266" s="12" t="e">
        <f>VLOOKUP(вку[[#This Row],[Количество]],вку[[#This Row],[Количество]],1,FALSE)</f>
        <v>#VALUE!</v>
      </c>
      <c r="L266" t="e">
        <f>VLOOKUP(вку[[#This Row],[Авто номер]],вку[[#This Row],[Авто номер]],1,FALSE)</f>
        <v>#VALUE!</v>
      </c>
    </row>
    <row r="267" spans="11:12" x14ac:dyDescent="0.25">
      <c r="K267" s="12" t="e">
        <f>VLOOKUP(вку[[#This Row],[Количество]],вку[[#This Row],[Количество]],1,FALSE)</f>
        <v>#VALUE!</v>
      </c>
      <c r="L267" t="e">
        <f>VLOOKUP(вку[[#This Row],[Авто номер]],вку[[#This Row],[Авто номер]],1,FALSE)</f>
        <v>#VALUE!</v>
      </c>
    </row>
    <row r="268" spans="11:12" x14ac:dyDescent="0.25">
      <c r="K268" s="12" t="e">
        <f>VLOOKUP(вку[[#This Row],[Количество]],вку[[#This Row],[Количество]],1,FALSE)</f>
        <v>#VALUE!</v>
      </c>
      <c r="L268" t="e">
        <f>VLOOKUP(вку[[#This Row],[Авто номер]],вку[[#This Row],[Авто номер]],1,FALSE)</f>
        <v>#VALUE!</v>
      </c>
    </row>
    <row r="269" spans="11:12" x14ac:dyDescent="0.25">
      <c r="K269" s="12" t="e">
        <f>VLOOKUP(вку[[#This Row],[Количество]],вку[[#This Row],[Количество]],1,FALSE)</f>
        <v>#VALUE!</v>
      </c>
      <c r="L269" t="e">
        <f>VLOOKUP(вку[[#This Row],[Авто номер]],вку[[#This Row],[Авто номер]],1,FALSE)</f>
        <v>#VALUE!</v>
      </c>
    </row>
    <row r="270" spans="11:12" x14ac:dyDescent="0.25">
      <c r="K270" s="12" t="e">
        <f>VLOOKUP(вку[[#This Row],[Количество]],вку[[#This Row],[Количество]],1,FALSE)</f>
        <v>#VALUE!</v>
      </c>
      <c r="L270" t="e">
        <f>VLOOKUP(вку[[#This Row],[Авто номер]],вку[[#This Row],[Авто номер]],1,FALSE)</f>
        <v>#VALUE!</v>
      </c>
    </row>
    <row r="271" spans="11:12" x14ac:dyDescent="0.25">
      <c r="K271" s="12" t="e">
        <f>VLOOKUP(вку[[#This Row],[Количество]],вку[[#This Row],[Количество]],1,FALSE)</f>
        <v>#VALUE!</v>
      </c>
      <c r="L271" t="e">
        <f>VLOOKUP(вку[[#This Row],[Авто номер]],вку[[#This Row],[Авто номер]],1,FALSE)</f>
        <v>#VALUE!</v>
      </c>
    </row>
    <row r="272" spans="11:12" x14ac:dyDescent="0.25">
      <c r="K272" s="12" t="e">
        <f>VLOOKUP(вку[[#This Row],[Количество]],вку[[#This Row],[Количество]],1,FALSE)</f>
        <v>#VALUE!</v>
      </c>
      <c r="L272" t="e">
        <f>VLOOKUP(вку[[#This Row],[Авто номер]],вку[[#This Row],[Авто номер]],1,FALSE)</f>
        <v>#VALUE!</v>
      </c>
    </row>
    <row r="273" spans="11:12" x14ac:dyDescent="0.25">
      <c r="K273" s="12" t="e">
        <f>VLOOKUP(вку[[#This Row],[Количество]],вку[[#This Row],[Количество]],1,FALSE)</f>
        <v>#VALUE!</v>
      </c>
      <c r="L273" t="e">
        <f>VLOOKUP(вку[[#This Row],[Авто номер]],вку[[#This Row],[Авто номер]],1,FALSE)</f>
        <v>#VALUE!</v>
      </c>
    </row>
    <row r="274" spans="11:12" x14ac:dyDescent="0.25">
      <c r="K274" s="12" t="e">
        <f>VLOOKUP(вку[[#This Row],[Количество]],вку[[#This Row],[Количество]],1,FALSE)</f>
        <v>#VALUE!</v>
      </c>
      <c r="L274" t="e">
        <f>VLOOKUP(вку[[#This Row],[Авто номер]],вку[[#This Row],[Авто номер]],1,FALSE)</f>
        <v>#VALUE!</v>
      </c>
    </row>
    <row r="275" spans="11:12" x14ac:dyDescent="0.25">
      <c r="K275" s="12" t="e">
        <f>VLOOKUP(вку[[#This Row],[Количество]],вку[[#This Row],[Количество]],1,FALSE)</f>
        <v>#VALUE!</v>
      </c>
      <c r="L275" t="e">
        <f>VLOOKUP(вку[[#This Row],[Авто номер]],вку[[#This Row],[Авто номер]],1,FALSE)</f>
        <v>#VALUE!</v>
      </c>
    </row>
    <row r="276" spans="11:12" x14ac:dyDescent="0.25">
      <c r="K276" s="12" t="e">
        <f>VLOOKUP(вку[[#This Row],[Количество]],вку[[#This Row],[Количество]],1,FALSE)</f>
        <v>#VALUE!</v>
      </c>
      <c r="L276" t="e">
        <f>VLOOKUP(вку[[#This Row],[Авто номер]],вку[[#This Row],[Авто номер]],1,FALSE)</f>
        <v>#VALUE!</v>
      </c>
    </row>
    <row r="277" spans="11:12" x14ac:dyDescent="0.25">
      <c r="K277" s="12" t="e">
        <f>VLOOKUP(вку[[#This Row],[Количество]],вку[[#This Row],[Количество]],1,FALSE)</f>
        <v>#VALUE!</v>
      </c>
      <c r="L277" t="e">
        <f>VLOOKUP(вку[[#This Row],[Авто номер]],вку[[#This Row],[Авто номер]],1,FALSE)</f>
        <v>#VALUE!</v>
      </c>
    </row>
    <row r="278" spans="11:12" x14ac:dyDescent="0.25">
      <c r="K278" s="12" t="e">
        <f>VLOOKUP(вку[[#This Row],[Количество]],вку[[#This Row],[Количество]],1,FALSE)</f>
        <v>#VALUE!</v>
      </c>
      <c r="L278" t="e">
        <f>VLOOKUP(вку[[#This Row],[Авто номер]],вку[[#This Row],[Авто номер]],1,FALSE)</f>
        <v>#VALUE!</v>
      </c>
    </row>
    <row r="279" spans="11:12" x14ac:dyDescent="0.25">
      <c r="K279" s="12" t="e">
        <f>VLOOKUP(вку[[#This Row],[Количество]],вку[[#This Row],[Количество]],1,FALSE)</f>
        <v>#VALUE!</v>
      </c>
      <c r="L279" t="e">
        <f>VLOOKUP(вку[[#This Row],[Авто номер]],вку[[#This Row],[Авто номер]],1,FALSE)</f>
        <v>#VALUE!</v>
      </c>
    </row>
    <row r="280" spans="11:12" x14ac:dyDescent="0.25">
      <c r="K280" s="12" t="e">
        <f>VLOOKUP(вку[[#This Row],[Количество]],вку[[#This Row],[Количество]],1,FALSE)</f>
        <v>#VALUE!</v>
      </c>
      <c r="L280" t="e">
        <f>VLOOKUP(вку[[#This Row],[Авто номер]],вку[[#This Row],[Авто номер]],1,FALSE)</f>
        <v>#VALUE!</v>
      </c>
    </row>
    <row r="281" spans="11:12" x14ac:dyDescent="0.25">
      <c r="K281" s="12" t="e">
        <f>VLOOKUP(вку[[#This Row],[Количество]],вку[[#This Row],[Количество]],1,FALSE)</f>
        <v>#VALUE!</v>
      </c>
      <c r="L281" t="e">
        <f>VLOOKUP(вку[[#This Row],[Авто номер]],вку[[#This Row],[Авто номер]],1,FALSE)</f>
        <v>#VALUE!</v>
      </c>
    </row>
    <row r="282" spans="11:12" x14ac:dyDescent="0.25">
      <c r="K282" s="12" t="e">
        <f>VLOOKUP(вку[[#This Row],[Количество]],вку[[#This Row],[Количество]],1,FALSE)</f>
        <v>#VALUE!</v>
      </c>
      <c r="L282" t="e">
        <f>VLOOKUP(вку[[#This Row],[Авто номер]],вку[[#This Row],[Авто номер]],1,FALSE)</f>
        <v>#VALUE!</v>
      </c>
    </row>
    <row r="283" spans="11:12" x14ac:dyDescent="0.25">
      <c r="K283" s="12" t="e">
        <f>VLOOKUP(вку[[#This Row],[Количество]],вку[[#This Row],[Количество]],1,FALSE)</f>
        <v>#VALUE!</v>
      </c>
      <c r="L283" t="e">
        <f>VLOOKUP(вку[[#This Row],[Авто номер]],вку[[#This Row],[Авто номер]],1,FALSE)</f>
        <v>#VALUE!</v>
      </c>
    </row>
    <row r="284" spans="11:12" x14ac:dyDescent="0.25">
      <c r="K284" s="12" t="e">
        <f>VLOOKUP(вку[[#This Row],[Количество]],вку[[#This Row],[Количество]],1,FALSE)</f>
        <v>#VALUE!</v>
      </c>
      <c r="L284" t="e">
        <f>VLOOKUP(вку[[#This Row],[Авто номер]],вку[[#This Row],[Авто номер]],1,FALSE)</f>
        <v>#VALUE!</v>
      </c>
    </row>
    <row r="285" spans="11:12" x14ac:dyDescent="0.25">
      <c r="K285" s="12" t="e">
        <f>VLOOKUP(вку[[#This Row],[Количество]],вку[[#This Row],[Количество]],1,FALSE)</f>
        <v>#VALUE!</v>
      </c>
      <c r="L285" t="e">
        <f>VLOOKUP(вку[[#This Row],[Авто номер]],вку[[#This Row],[Авто номер]],1,FALSE)</f>
        <v>#VALUE!</v>
      </c>
    </row>
    <row r="286" spans="11:12" x14ac:dyDescent="0.25">
      <c r="K286" s="12" t="e">
        <f>VLOOKUP(вку[[#This Row],[Количество]],вку[[#This Row],[Количество]],1,FALSE)</f>
        <v>#VALUE!</v>
      </c>
      <c r="L286" t="e">
        <f>VLOOKUP(вку[[#This Row],[Авто номер]],вку[[#This Row],[Авто номер]],1,FALSE)</f>
        <v>#VALUE!</v>
      </c>
    </row>
    <row r="287" spans="11:12" x14ac:dyDescent="0.25">
      <c r="K287" s="12" t="e">
        <f>VLOOKUP(вку[[#This Row],[Количество]],вку[[#This Row],[Количество]],1,FALSE)</f>
        <v>#VALUE!</v>
      </c>
      <c r="L287" t="e">
        <f>VLOOKUP(вку[[#This Row],[Авто номер]],вку[[#This Row],[Авто номер]],1,FALSE)</f>
        <v>#VALUE!</v>
      </c>
    </row>
    <row r="288" spans="11:12" x14ac:dyDescent="0.25">
      <c r="K288" s="12" t="e">
        <f>VLOOKUP(вку[[#This Row],[Количество]],вку[[#This Row],[Количество]],1,FALSE)</f>
        <v>#VALUE!</v>
      </c>
      <c r="L288" t="e">
        <f>VLOOKUP(вку[[#This Row],[Авто номер]],вку[[#This Row],[Авто номер]],1,FALSE)</f>
        <v>#VALUE!</v>
      </c>
    </row>
    <row r="289" spans="11:12" x14ac:dyDescent="0.25">
      <c r="K289" s="12" t="e">
        <f>VLOOKUP(вку[[#This Row],[Количество]],вку[[#This Row],[Количество]],1,FALSE)</f>
        <v>#VALUE!</v>
      </c>
      <c r="L289" t="e">
        <f>VLOOKUP(вку[[#This Row],[Авто номер]],вку[[#This Row],[Авто номер]],1,FALSE)</f>
        <v>#VALUE!</v>
      </c>
    </row>
    <row r="290" spans="11:12" x14ac:dyDescent="0.25">
      <c r="K290" s="12" t="e">
        <f>VLOOKUP(вку[[#This Row],[Количество]],вку[[#This Row],[Количество]],1,FALSE)</f>
        <v>#VALUE!</v>
      </c>
      <c r="L290" t="e">
        <f>VLOOKUP(вку[[#This Row],[Авто номер]],вку[[#This Row],[Авто номер]],1,FALSE)</f>
        <v>#VALUE!</v>
      </c>
    </row>
    <row r="291" spans="11:12" x14ac:dyDescent="0.25">
      <c r="K291" s="12" t="e">
        <f>VLOOKUP(вку[[#This Row],[Количество]],вку[[#This Row],[Количество]],1,FALSE)</f>
        <v>#VALUE!</v>
      </c>
      <c r="L291" t="e">
        <f>VLOOKUP(вку[[#This Row],[Авто номер]],вку[[#This Row],[Авто номер]],1,FALSE)</f>
        <v>#VALUE!</v>
      </c>
    </row>
    <row r="292" spans="11:12" x14ac:dyDescent="0.25">
      <c r="K292" s="12" t="e">
        <f>VLOOKUP(вку[[#This Row],[Количество]],вку[[#This Row],[Количество]],1,FALSE)</f>
        <v>#VALUE!</v>
      </c>
      <c r="L292" t="e">
        <f>VLOOKUP(вку[[#This Row],[Авто номер]],вку[[#This Row],[Авто номер]],1,FALSE)</f>
        <v>#VALUE!</v>
      </c>
    </row>
    <row r="293" spans="11:12" x14ac:dyDescent="0.25">
      <c r="K293" s="12" t="e">
        <f>VLOOKUP(вку[[#This Row],[Количество]],вку[[#This Row],[Количество]],1,FALSE)</f>
        <v>#VALUE!</v>
      </c>
      <c r="L293" t="e">
        <f>VLOOKUP(вку[[#This Row],[Авто номер]],вку[[#This Row],[Авто номер]],1,FALSE)</f>
        <v>#VALUE!</v>
      </c>
    </row>
    <row r="294" spans="11:12" x14ac:dyDescent="0.25">
      <c r="K294" s="12" t="e">
        <f>VLOOKUP(вку[[#This Row],[Количество]],вку[[#This Row],[Количество]],1,FALSE)</f>
        <v>#VALUE!</v>
      </c>
      <c r="L294" t="e">
        <f>VLOOKUP(вку[[#This Row],[Авто номер]],вку[[#This Row],[Авто номер]],1,FALSE)</f>
        <v>#VALUE!</v>
      </c>
    </row>
    <row r="295" spans="11:12" x14ac:dyDescent="0.25">
      <c r="K295" s="12" t="e">
        <f>VLOOKUP(вку[[#This Row],[Количество]],вку[[#This Row],[Количество]],1,FALSE)</f>
        <v>#VALUE!</v>
      </c>
      <c r="L295" t="e">
        <f>VLOOKUP(вку[[#This Row],[Авто номер]],вку[[#This Row],[Авто номер]],1,FALSE)</f>
        <v>#VALUE!</v>
      </c>
    </row>
    <row r="296" spans="11:12" x14ac:dyDescent="0.25">
      <c r="K296" s="12" t="e">
        <f>VLOOKUP(вку[[#This Row],[Количество]],вку[[#This Row],[Количество]],1,FALSE)</f>
        <v>#VALUE!</v>
      </c>
      <c r="L296" t="e">
        <f>VLOOKUP(вку[[#This Row],[Авто номер]],вку[[#This Row],[Авто номер]],1,FALSE)</f>
        <v>#VALUE!</v>
      </c>
    </row>
    <row r="297" spans="11:12" x14ac:dyDescent="0.25">
      <c r="K297" s="12" t="e">
        <f>VLOOKUP(вку[[#This Row],[Количество]],вку[[#This Row],[Количество]],1,FALSE)</f>
        <v>#VALUE!</v>
      </c>
      <c r="L297" t="e">
        <f>VLOOKUP(вку[[#This Row],[Авто номер]],вку[[#This Row],[Авто номер]],1,FALSE)</f>
        <v>#VALUE!</v>
      </c>
    </row>
    <row r="298" spans="11:12" x14ac:dyDescent="0.25">
      <c r="K298" s="12" t="e">
        <f>VLOOKUP(вку[[#This Row],[Количество]],вку[[#This Row],[Количество]],1,FALSE)</f>
        <v>#VALUE!</v>
      </c>
      <c r="L298" t="e">
        <f>VLOOKUP(вку[[#This Row],[Авто номер]],вку[[#This Row],[Авто номер]],1,FALSE)</f>
        <v>#VALUE!</v>
      </c>
    </row>
    <row r="299" spans="11:12" x14ac:dyDescent="0.25">
      <c r="K299" s="12" t="e">
        <f>VLOOKUP(вку[[#This Row],[Количество]],вку[[#This Row],[Количество]],1,FALSE)</f>
        <v>#VALUE!</v>
      </c>
      <c r="L299" t="e">
        <f>VLOOKUP(вку[[#This Row],[Авто номер]],вку[[#This Row],[Авто номер]],1,FALSE)</f>
        <v>#VALUE!</v>
      </c>
    </row>
    <row r="300" spans="11:12" x14ac:dyDescent="0.25">
      <c r="K300" s="12" t="e">
        <f>VLOOKUP(вку[[#This Row],[Количество]],вку[[#This Row],[Количество]],1,FALSE)</f>
        <v>#VALUE!</v>
      </c>
      <c r="L300" t="e">
        <f>VLOOKUP(вку[[#This Row],[Авто номер]],вку[[#This Row],[Авто номер]],1,FALSE)</f>
        <v>#VALUE!</v>
      </c>
    </row>
    <row r="301" spans="11:12" x14ac:dyDescent="0.25">
      <c r="K301" s="12" t="e">
        <f>VLOOKUP(вку[[#This Row],[Количество]],вку[[#This Row],[Количество]],1,FALSE)</f>
        <v>#VALUE!</v>
      </c>
      <c r="L301" t="e">
        <f>VLOOKUP(вку[[#This Row],[Авто номер]],вку[[#This Row],[Авто номер]],1,FALSE)</f>
        <v>#VALUE!</v>
      </c>
    </row>
    <row r="302" spans="11:12" x14ac:dyDescent="0.25">
      <c r="K302" s="12" t="e">
        <f>VLOOKUP(вку[[#This Row],[Количество]],вку[[#This Row],[Количество]],1,FALSE)</f>
        <v>#VALUE!</v>
      </c>
      <c r="L302" t="e">
        <f>VLOOKUP(вку[[#This Row],[Авто номер]],вку[[#This Row],[Авто номер]],1,FALSE)</f>
        <v>#VALUE!</v>
      </c>
    </row>
    <row r="303" spans="11:12" x14ac:dyDescent="0.25">
      <c r="K303" s="12" t="e">
        <f>VLOOKUP(вку[[#This Row],[Количество]],вку[[#This Row],[Количество]],1,FALSE)</f>
        <v>#VALUE!</v>
      </c>
      <c r="L303" t="e">
        <f>VLOOKUP(вку[[#This Row],[Авто номер]],вку[[#This Row],[Авто номер]],1,FALSE)</f>
        <v>#VALUE!</v>
      </c>
    </row>
    <row r="304" spans="11:12" x14ac:dyDescent="0.25">
      <c r="K304" s="12" t="e">
        <f>VLOOKUP(вку[[#This Row],[Количество]],вку[[#This Row],[Количество]],1,FALSE)</f>
        <v>#VALUE!</v>
      </c>
      <c r="L304" t="e">
        <f>VLOOKUP(вку[[#This Row],[Авто номер]],вку[[#This Row],[Авто номер]],1,FALSE)</f>
        <v>#VALUE!</v>
      </c>
    </row>
    <row r="305" spans="11:12" x14ac:dyDescent="0.25">
      <c r="K305" s="12" t="e">
        <f>VLOOKUP(вку[[#This Row],[Количество]],вку[[#This Row],[Количество]],1,FALSE)</f>
        <v>#VALUE!</v>
      </c>
      <c r="L305" t="e">
        <f>VLOOKUP(вку[[#This Row],[Авто номер]],вку[[#This Row],[Авто номер]],1,FALSE)</f>
        <v>#VALUE!</v>
      </c>
    </row>
    <row r="306" spans="11:12" x14ac:dyDescent="0.25">
      <c r="K306" s="12" t="e">
        <f>VLOOKUP(вку[[#This Row],[Количество]],вку[[#This Row],[Количество]],1,FALSE)</f>
        <v>#VALUE!</v>
      </c>
      <c r="L306" t="e">
        <f>VLOOKUP(вку[[#This Row],[Авто номер]],вку[[#This Row],[Авто номер]],1,FALSE)</f>
        <v>#VALUE!</v>
      </c>
    </row>
    <row r="307" spans="11:12" x14ac:dyDescent="0.25">
      <c r="K307" s="12" t="e">
        <f>VLOOKUP(вку[[#This Row],[Количество]],вку[[#This Row],[Количество]],1,FALSE)</f>
        <v>#VALUE!</v>
      </c>
      <c r="L307" t="e">
        <f>VLOOKUP(вку[[#This Row],[Авто номер]],вку[[#This Row],[Авто номер]],1,FALSE)</f>
        <v>#VALUE!</v>
      </c>
    </row>
    <row r="308" spans="11:12" x14ac:dyDescent="0.25">
      <c r="K308" s="12" t="e">
        <f>VLOOKUP(вку[[#This Row],[Количество]],вку[[#This Row],[Количество]],1,FALSE)</f>
        <v>#VALUE!</v>
      </c>
      <c r="L308" t="e">
        <f>VLOOKUP(вку[[#This Row],[Авто номер]],вку[[#This Row],[Авто номер]],1,FALSE)</f>
        <v>#VALUE!</v>
      </c>
    </row>
    <row r="309" spans="11:12" x14ac:dyDescent="0.25">
      <c r="K309" s="12" t="e">
        <f>VLOOKUP(вку[[#This Row],[Количество]],вку[[#This Row],[Количество]],1,FALSE)</f>
        <v>#VALUE!</v>
      </c>
      <c r="L309" t="e">
        <f>VLOOKUP(вку[[#This Row],[Авто номер]],вку[[#This Row],[Авто номер]],1,FALSE)</f>
        <v>#VALUE!</v>
      </c>
    </row>
    <row r="310" spans="11:12" x14ac:dyDescent="0.25">
      <c r="K310" s="12" t="e">
        <f>VLOOKUP(вку[[#This Row],[Количество]],вку[[#This Row],[Количество]],1,FALSE)</f>
        <v>#VALUE!</v>
      </c>
      <c r="L310" t="e">
        <f>VLOOKUP(вку[[#This Row],[Авто номер]],вку[[#This Row],[Авто номер]],1,FALSE)</f>
        <v>#VALUE!</v>
      </c>
    </row>
    <row r="311" spans="11:12" x14ac:dyDescent="0.25">
      <c r="K311" s="12" t="e">
        <f>VLOOKUP(вку[[#This Row],[Количество]],вку[[#This Row],[Количество]],1,FALSE)</f>
        <v>#VALUE!</v>
      </c>
      <c r="L311" t="e">
        <f>VLOOKUP(вку[[#This Row],[Авто номер]],вку[[#This Row],[Авто номер]],1,FALSE)</f>
        <v>#VALUE!</v>
      </c>
    </row>
    <row r="312" spans="11:12" x14ac:dyDescent="0.25">
      <c r="K312" s="12" t="e">
        <f>VLOOKUP(вку[[#This Row],[Количество]],вку[[#This Row],[Количество]],1,FALSE)</f>
        <v>#VALUE!</v>
      </c>
      <c r="L312" t="e">
        <f>VLOOKUP(вку[[#This Row],[Авто номер]],вку[[#This Row],[Авто номер]],1,FALSE)</f>
        <v>#VALUE!</v>
      </c>
    </row>
    <row r="313" spans="11:12" x14ac:dyDescent="0.25">
      <c r="K313" s="12" t="e">
        <f>VLOOKUP(вку[[#This Row],[Количество]],вку[[#This Row],[Количество]],1,FALSE)</f>
        <v>#VALUE!</v>
      </c>
      <c r="L313" t="e">
        <f>VLOOKUP(вку[[#This Row],[Авто номер]],вку[[#This Row],[Авто номер]],1,FALSE)</f>
        <v>#VALUE!</v>
      </c>
    </row>
    <row r="314" spans="11:12" x14ac:dyDescent="0.25">
      <c r="K314" s="12" t="e">
        <f>VLOOKUP(вку[[#This Row],[Количество]],вку[[#This Row],[Количество]],1,FALSE)</f>
        <v>#VALUE!</v>
      </c>
      <c r="L314" t="e">
        <f>VLOOKUP(вку[[#This Row],[Авто номер]],вку[[#This Row],[Авто номер]],1,FALSE)</f>
        <v>#VALUE!</v>
      </c>
    </row>
    <row r="315" spans="11:12" x14ac:dyDescent="0.25">
      <c r="K315" s="12" t="e">
        <f>VLOOKUP(вку[[#This Row],[Количество]],вку[[#This Row],[Количество]],1,FALSE)</f>
        <v>#VALUE!</v>
      </c>
      <c r="L315" t="e">
        <f>VLOOKUP(вку[[#This Row],[Авто номер]],вку[[#This Row],[Авто номер]],1,FALSE)</f>
        <v>#VALUE!</v>
      </c>
    </row>
    <row r="316" spans="11:12" x14ac:dyDescent="0.25">
      <c r="K316" s="12" t="e">
        <f>VLOOKUP(вку[[#This Row],[Количество]],вку[[#This Row],[Количество]],1,FALSE)</f>
        <v>#VALUE!</v>
      </c>
      <c r="L316" t="e">
        <f>VLOOKUP(вку[[#This Row],[Авто номер]],вку[[#This Row],[Авто номер]],1,FALSE)</f>
        <v>#VALUE!</v>
      </c>
    </row>
    <row r="317" spans="11:12" x14ac:dyDescent="0.25">
      <c r="K317" s="12" t="e">
        <f>VLOOKUP(вку[[#This Row],[Количество]],вку[[#This Row],[Количество]],1,FALSE)</f>
        <v>#VALUE!</v>
      </c>
      <c r="L317" t="e">
        <f>VLOOKUP(вку[[#This Row],[Авто номер]],вку[[#This Row],[Авто номер]],1,FALSE)</f>
        <v>#VALUE!</v>
      </c>
    </row>
    <row r="318" spans="11:12" x14ac:dyDescent="0.25">
      <c r="K318" s="12" t="e">
        <f>VLOOKUP(вку[[#This Row],[Количество]],вку[[#This Row],[Количество]],1,FALSE)</f>
        <v>#VALUE!</v>
      </c>
      <c r="L318" t="e">
        <f>VLOOKUP(вку[[#This Row],[Авто номер]],вку[[#This Row],[Авто номер]],1,FALSE)</f>
        <v>#VALUE!</v>
      </c>
    </row>
    <row r="319" spans="11:12" x14ac:dyDescent="0.25">
      <c r="K319" s="12" t="e">
        <f>VLOOKUP(вку[[#This Row],[Количество]],вку[[#This Row],[Количество]],1,FALSE)</f>
        <v>#VALUE!</v>
      </c>
      <c r="L319" t="e">
        <f>VLOOKUP(вку[[#This Row],[Авто номер]],вку[[#This Row],[Авто номер]],1,FALSE)</f>
        <v>#VALUE!</v>
      </c>
    </row>
    <row r="320" spans="11:12" x14ac:dyDescent="0.25">
      <c r="K320" s="12" t="e">
        <f>VLOOKUP(вку[[#This Row],[Количество]],вку[[#This Row],[Количество]],1,FALSE)</f>
        <v>#VALUE!</v>
      </c>
      <c r="L320" t="e">
        <f>VLOOKUP(вку[[#This Row],[Авто номер]],вку[[#This Row],[Авто номер]],1,FALSE)</f>
        <v>#VALUE!</v>
      </c>
    </row>
    <row r="321" spans="11:12" x14ac:dyDescent="0.25">
      <c r="K321" s="12" t="e">
        <f>VLOOKUP(вку[[#This Row],[Количество]],вку[[#This Row],[Количество]],1,FALSE)</f>
        <v>#VALUE!</v>
      </c>
      <c r="L321" t="e">
        <f>VLOOKUP(вку[[#This Row],[Авто номер]],вку[[#This Row],[Авто номер]],1,FALSE)</f>
        <v>#VALUE!</v>
      </c>
    </row>
    <row r="322" spans="11:12" x14ac:dyDescent="0.25">
      <c r="K322" s="12" t="e">
        <f>VLOOKUP(вку[[#This Row],[Количество]],вку[[#This Row],[Количество]],1,FALSE)</f>
        <v>#VALUE!</v>
      </c>
      <c r="L322" t="e">
        <f>VLOOKUP(вку[[#This Row],[Авто номер]],вку[[#This Row],[Авто номер]],1,FALSE)</f>
        <v>#VALUE!</v>
      </c>
    </row>
    <row r="323" spans="11:12" x14ac:dyDescent="0.25">
      <c r="K323" s="12" t="e">
        <f>VLOOKUP(вку[[#This Row],[Количество]],вку[[#This Row],[Количество]],1,FALSE)</f>
        <v>#VALUE!</v>
      </c>
      <c r="L323" t="e">
        <f>VLOOKUP(вку[[#This Row],[Авто номер]],вку[[#This Row],[Авто номер]],1,FALSE)</f>
        <v>#VALUE!</v>
      </c>
    </row>
    <row r="324" spans="11:12" x14ac:dyDescent="0.25">
      <c r="K324" s="12" t="e">
        <f>VLOOKUP(вку[[#This Row],[Количество]],вку[[#This Row],[Количество]],1,FALSE)</f>
        <v>#VALUE!</v>
      </c>
      <c r="L324" t="e">
        <f>VLOOKUP(вку[[#This Row],[Авто номер]],вку[[#This Row],[Авто номер]],1,FALSE)</f>
        <v>#VALUE!</v>
      </c>
    </row>
    <row r="325" spans="11:12" x14ac:dyDescent="0.25">
      <c r="K325" s="12" t="e">
        <f>VLOOKUP(вку[[#This Row],[Количество]],вку[[#This Row],[Количество]],1,FALSE)</f>
        <v>#VALUE!</v>
      </c>
      <c r="L325" t="e">
        <f>VLOOKUP(вку[[#This Row],[Авто номер]],вку[[#This Row],[Авто номер]],1,FALSE)</f>
        <v>#VALUE!</v>
      </c>
    </row>
    <row r="326" spans="11:12" x14ac:dyDescent="0.25">
      <c r="K326" s="12" t="e">
        <f>VLOOKUP(вку[[#This Row],[Количество]],вку[[#This Row],[Количество]],1,FALSE)</f>
        <v>#VALUE!</v>
      </c>
      <c r="L326" t="e">
        <f>VLOOKUP(вку[[#This Row],[Авто номер]],вку[[#This Row],[Авто номер]],1,FALSE)</f>
        <v>#VALUE!</v>
      </c>
    </row>
    <row r="327" spans="11:12" x14ac:dyDescent="0.25">
      <c r="K327" s="12" t="e">
        <f>VLOOKUP(вку[[#This Row],[Количество]],вку[[#This Row],[Количество]],1,FALSE)</f>
        <v>#VALUE!</v>
      </c>
      <c r="L327" t="e">
        <f>VLOOKUP(вку[[#This Row],[Авто номер]],вку[[#This Row],[Авто номер]],1,FALSE)</f>
        <v>#VALUE!</v>
      </c>
    </row>
    <row r="328" spans="11:12" x14ac:dyDescent="0.25">
      <c r="K328" s="12" t="e">
        <f>VLOOKUP(вку[[#This Row],[Количество]],вку[[#This Row],[Количество]],1,FALSE)</f>
        <v>#VALUE!</v>
      </c>
      <c r="L328" t="e">
        <f>VLOOKUP(вку[[#This Row],[Авто номер]],вку[[#This Row],[Авто номер]],1,FALSE)</f>
        <v>#VALUE!</v>
      </c>
    </row>
    <row r="329" spans="11:12" x14ac:dyDescent="0.25">
      <c r="K329" s="12" t="e">
        <f>VLOOKUP(вку[[#This Row],[Количество]],вку[[#This Row],[Количество]],1,FALSE)</f>
        <v>#VALUE!</v>
      </c>
      <c r="L329" t="e">
        <f>VLOOKUP(вку[[#This Row],[Авто номер]],вку[[#This Row],[Авто номер]],1,FALSE)</f>
        <v>#VALUE!</v>
      </c>
    </row>
    <row r="330" spans="11:12" x14ac:dyDescent="0.25">
      <c r="K330" s="12" t="e">
        <f>VLOOKUP(вку[[#This Row],[Количество]],вку[[#This Row],[Количество]],1,FALSE)</f>
        <v>#VALUE!</v>
      </c>
      <c r="L330" t="e">
        <f>VLOOKUP(вку[[#This Row],[Авто номер]],вку[[#This Row],[Авто номер]],1,FALSE)</f>
        <v>#VALUE!</v>
      </c>
    </row>
    <row r="331" spans="11:12" x14ac:dyDescent="0.25">
      <c r="K331" s="12" t="e">
        <f>VLOOKUP(вку[[#This Row],[Количество]],вку[[#This Row],[Количество]],1,FALSE)</f>
        <v>#VALUE!</v>
      </c>
      <c r="L331" t="e">
        <f>VLOOKUP(вку[[#This Row],[Авто номер]],вку[[#This Row],[Авто номер]],1,FALSE)</f>
        <v>#VALUE!</v>
      </c>
    </row>
    <row r="332" spans="11:12" x14ac:dyDescent="0.25">
      <c r="K332" s="12" t="e">
        <f>VLOOKUP(вку[[#This Row],[Количество]],вку[[#This Row],[Количество]],1,FALSE)</f>
        <v>#VALUE!</v>
      </c>
      <c r="L332" t="e">
        <f>VLOOKUP(вку[[#This Row],[Авто номер]],вку[[#This Row],[Авто номер]],1,FALSE)</f>
        <v>#VALUE!</v>
      </c>
    </row>
    <row r="333" spans="11:12" x14ac:dyDescent="0.25">
      <c r="K333" s="12" t="e">
        <f>VLOOKUP(вку[[#This Row],[Количество]],вку[[#This Row],[Количество]],1,FALSE)</f>
        <v>#VALUE!</v>
      </c>
      <c r="L333" t="e">
        <f>VLOOKUP(вку[[#This Row],[Авто номер]],вку[[#This Row],[Авто номер]],1,FALSE)</f>
        <v>#VALUE!</v>
      </c>
    </row>
    <row r="334" spans="11:12" x14ac:dyDescent="0.25">
      <c r="K334" s="12" t="e">
        <f>VLOOKUP(вку[[#This Row],[Количество]],вку[[#This Row],[Количество]],1,FALSE)</f>
        <v>#VALUE!</v>
      </c>
      <c r="L334" t="e">
        <f>VLOOKUP(вку[[#This Row],[Авто номер]],вку[[#This Row],[Авто номер]],1,FALSE)</f>
        <v>#VALUE!</v>
      </c>
    </row>
    <row r="335" spans="11:12" x14ac:dyDescent="0.25">
      <c r="K335" s="12" t="e">
        <f>VLOOKUP(вку[[#This Row],[Количество]],вку[[#This Row],[Количество]],1,FALSE)</f>
        <v>#VALUE!</v>
      </c>
      <c r="L335" t="e">
        <f>VLOOKUP(вку[[#This Row],[Авто номер]],вку[[#This Row],[Авто номер]],1,FALSE)</f>
        <v>#VALUE!</v>
      </c>
    </row>
    <row r="336" spans="11:12" x14ac:dyDescent="0.25">
      <c r="K336" s="12" t="e">
        <f>VLOOKUP(вку[[#This Row],[Количество]],вку[[#This Row],[Количество]],1,FALSE)</f>
        <v>#VALUE!</v>
      </c>
      <c r="L336" t="e">
        <f>VLOOKUP(вку[[#This Row],[Авто номер]],вку[[#This Row],[Авто номер]],1,FALSE)</f>
        <v>#VALUE!</v>
      </c>
    </row>
    <row r="337" spans="11:12" x14ac:dyDescent="0.25">
      <c r="K337" s="12" t="e">
        <f>VLOOKUP(вку[[#This Row],[Количество]],вку[[#This Row],[Количество]],1,FALSE)</f>
        <v>#VALUE!</v>
      </c>
      <c r="L337" t="e">
        <f>VLOOKUP(вку[[#This Row],[Авто номер]],вку[[#This Row],[Авто номер]],1,FALSE)</f>
        <v>#VALUE!</v>
      </c>
    </row>
    <row r="338" spans="11:12" x14ac:dyDescent="0.25">
      <c r="K338" s="12" t="e">
        <f>VLOOKUP(вку[[#This Row],[Количество]],вку[[#This Row],[Количество]],1,FALSE)</f>
        <v>#VALUE!</v>
      </c>
      <c r="L338" t="e">
        <f>VLOOKUP(вку[[#This Row],[Авто номер]],вку[[#This Row],[Авто номер]],1,FALSE)</f>
        <v>#VALUE!</v>
      </c>
    </row>
    <row r="339" spans="11:12" x14ac:dyDescent="0.25">
      <c r="K339" s="12" t="e">
        <f>VLOOKUP(вку[[#This Row],[Количество]],вку[[#This Row],[Количество]],1,FALSE)</f>
        <v>#VALUE!</v>
      </c>
      <c r="L339" t="e">
        <f>VLOOKUP(вку[[#This Row],[Авто номер]],вку[[#This Row],[Авто номер]],1,FALSE)</f>
        <v>#VALUE!</v>
      </c>
    </row>
    <row r="340" spans="11:12" x14ac:dyDescent="0.25">
      <c r="K340" s="12" t="e">
        <f>VLOOKUP(вку[[#This Row],[Количество]],вку[[#This Row],[Количество]],1,FALSE)</f>
        <v>#VALUE!</v>
      </c>
      <c r="L340" t="e">
        <f>VLOOKUP(вку[[#This Row],[Авто номер]],вку[[#This Row],[Авто номер]],1,FALSE)</f>
        <v>#VALUE!</v>
      </c>
    </row>
    <row r="341" spans="11:12" x14ac:dyDescent="0.25">
      <c r="K341" s="12" t="e">
        <f>VLOOKUP(вку[[#This Row],[Количество]],вку[[#This Row],[Количество]],1,FALSE)</f>
        <v>#VALUE!</v>
      </c>
      <c r="L341" t="e">
        <f>VLOOKUP(вку[[#This Row],[Авто номер]],вку[[#This Row],[Авто номер]],1,FALSE)</f>
        <v>#VALUE!</v>
      </c>
    </row>
    <row r="342" spans="11:12" x14ac:dyDescent="0.25">
      <c r="K342" s="12" t="e">
        <f>VLOOKUP(вку[[#This Row],[Количество]],вку[[#This Row],[Количество]],1,FALSE)</f>
        <v>#VALUE!</v>
      </c>
      <c r="L342" t="e">
        <f>VLOOKUP(вку[[#This Row],[Авто номер]],вку[[#This Row],[Авто номер]],1,FALSE)</f>
        <v>#VALUE!</v>
      </c>
    </row>
    <row r="343" spans="11:12" x14ac:dyDescent="0.25">
      <c r="K343" s="12" t="e">
        <f>VLOOKUP(вку[[#This Row],[Количество]],вку[[#This Row],[Количество]],1,FALSE)</f>
        <v>#VALUE!</v>
      </c>
      <c r="L343" t="e">
        <f>VLOOKUP(вку[[#This Row],[Авто номер]],вку[[#This Row],[Авто номер]],1,FALSE)</f>
        <v>#VALUE!</v>
      </c>
    </row>
    <row r="344" spans="11:12" x14ac:dyDescent="0.25">
      <c r="K344" s="12" t="e">
        <f>VLOOKUP(вку[[#This Row],[Количество]],вку[[#This Row],[Количество]],1,FALSE)</f>
        <v>#VALUE!</v>
      </c>
      <c r="L344" t="e">
        <f>VLOOKUP(вку[[#This Row],[Авто номер]],вку[[#This Row],[Авто номер]],1,FALSE)</f>
        <v>#VALUE!</v>
      </c>
    </row>
    <row r="345" spans="11:12" x14ac:dyDescent="0.25">
      <c r="K345" s="12" t="e">
        <f>VLOOKUP(вку[[#This Row],[Количество]],вку[[#This Row],[Количество]],1,FALSE)</f>
        <v>#VALUE!</v>
      </c>
      <c r="L345" t="e">
        <f>VLOOKUP(вку[[#This Row],[Авто номер]],вку[[#This Row],[Авто номер]],1,FALSE)</f>
        <v>#VALUE!</v>
      </c>
    </row>
    <row r="346" spans="11:12" x14ac:dyDescent="0.25">
      <c r="K346" s="12" t="e">
        <f>VLOOKUP(вку[[#This Row],[Количество]],вку[[#This Row],[Количество]],1,FALSE)</f>
        <v>#VALUE!</v>
      </c>
      <c r="L346" t="e">
        <f>VLOOKUP(вку[[#This Row],[Авто номер]],вку[[#This Row],[Авто номер]],1,FALSE)</f>
        <v>#VALUE!</v>
      </c>
    </row>
    <row r="347" spans="11:12" x14ac:dyDescent="0.25">
      <c r="K347" s="12" t="e">
        <f>VLOOKUP(вку[[#This Row],[Количество]],вку[[#This Row],[Количество]],1,FALSE)</f>
        <v>#VALUE!</v>
      </c>
      <c r="L347" t="e">
        <f>VLOOKUP(вку[[#This Row],[Авто номер]],вку[[#This Row],[Авто номер]],1,FALSE)</f>
        <v>#VALUE!</v>
      </c>
    </row>
    <row r="348" spans="11:12" x14ac:dyDescent="0.25">
      <c r="K348" s="12" t="e">
        <f>VLOOKUP(вку[[#This Row],[Количество]],вку[[#This Row],[Количество]],1,FALSE)</f>
        <v>#VALUE!</v>
      </c>
      <c r="L348" t="e">
        <f>VLOOKUP(вку[[#This Row],[Авто номер]],вку[[#This Row],[Авто номер]],1,FALSE)</f>
        <v>#VALUE!</v>
      </c>
    </row>
    <row r="349" spans="11:12" x14ac:dyDescent="0.25">
      <c r="K349" s="12" t="e">
        <f>VLOOKUP(вку[[#This Row],[Количество]],вку[[#This Row],[Количество]],1,FALSE)</f>
        <v>#VALUE!</v>
      </c>
      <c r="L349" t="e">
        <f>VLOOKUP(вку[[#This Row],[Авто номер]],вку[[#This Row],[Авто номер]],1,FALSE)</f>
        <v>#VALUE!</v>
      </c>
    </row>
    <row r="350" spans="11:12" x14ac:dyDescent="0.25">
      <c r="K350" s="12" t="e">
        <f>VLOOKUP(вку[[#This Row],[Количество]],вку[[#This Row],[Количество]],1,FALSE)</f>
        <v>#VALUE!</v>
      </c>
      <c r="L350" t="e">
        <f>VLOOKUP(вку[[#This Row],[Авто номер]],вку[[#This Row],[Авто номер]],1,FALSE)</f>
        <v>#VALUE!</v>
      </c>
    </row>
    <row r="351" spans="11:12" x14ac:dyDescent="0.25">
      <c r="K351" s="12" t="e">
        <f>VLOOKUP(вку[[#This Row],[Количество]],вку[[#This Row],[Количество]],1,FALSE)</f>
        <v>#VALUE!</v>
      </c>
      <c r="L351" t="e">
        <f>VLOOKUP(вку[[#This Row],[Авто номер]],вку[[#This Row],[Авто номер]],1,FALSE)</f>
        <v>#VALUE!</v>
      </c>
    </row>
    <row r="352" spans="11:12" x14ac:dyDescent="0.25">
      <c r="K352" s="12" t="e">
        <f>VLOOKUP(вку[[#This Row],[Количество]],вку[[#This Row],[Количество]],1,FALSE)</f>
        <v>#VALUE!</v>
      </c>
      <c r="L352" t="e">
        <f>VLOOKUP(вку[[#This Row],[Авто номер]],вку[[#This Row],[Авто номер]],1,FALSE)</f>
        <v>#VALUE!</v>
      </c>
    </row>
    <row r="353" spans="11:12" x14ac:dyDescent="0.25">
      <c r="K353" s="12" t="e">
        <f>VLOOKUP(вку[[#This Row],[Количество]],вку[[#This Row],[Количество]],1,FALSE)</f>
        <v>#VALUE!</v>
      </c>
      <c r="L353" t="e">
        <f>VLOOKUP(вку[[#This Row],[Авто номер]],вку[[#This Row],[Авто номер]],1,FALSE)</f>
        <v>#VALUE!</v>
      </c>
    </row>
    <row r="354" spans="11:12" x14ac:dyDescent="0.25">
      <c r="K354" s="12" t="e">
        <f>VLOOKUP(вку[[#This Row],[Количество]],вку[[#This Row],[Количество]],1,FALSE)</f>
        <v>#VALUE!</v>
      </c>
      <c r="L354" t="e">
        <f>VLOOKUP(вку[[#This Row],[Авто номер]],вку[[#This Row],[Авто номер]],1,FALSE)</f>
        <v>#VALUE!</v>
      </c>
    </row>
    <row r="355" spans="11:12" x14ac:dyDescent="0.25">
      <c r="K355" s="12" t="e">
        <f>VLOOKUP(вку[[#This Row],[Количество]],вку[[#This Row],[Количество]],1,FALSE)</f>
        <v>#VALUE!</v>
      </c>
      <c r="L355" t="e">
        <f>VLOOKUP(вку[[#This Row],[Авто номер]],вку[[#This Row],[Авто номер]],1,FALSE)</f>
        <v>#VALUE!</v>
      </c>
    </row>
    <row r="356" spans="11:12" x14ac:dyDescent="0.25">
      <c r="K356" s="12" t="e">
        <f>VLOOKUP(вку[[#This Row],[Количество]],вку[[#This Row],[Количество]],1,FALSE)</f>
        <v>#VALUE!</v>
      </c>
      <c r="L356" t="e">
        <f>VLOOKUP(вку[[#This Row],[Авто номер]],вку[[#This Row],[Авто номер]],1,FALSE)</f>
        <v>#VALUE!</v>
      </c>
    </row>
    <row r="357" spans="11:12" x14ac:dyDescent="0.25">
      <c r="K357" s="12" t="e">
        <f>VLOOKUP(вку[[#This Row],[Количество]],вку[[#This Row],[Количество]],1,FALSE)</f>
        <v>#VALUE!</v>
      </c>
      <c r="L357" t="e">
        <f>VLOOKUP(вку[[#This Row],[Авто номер]],вку[[#This Row],[Авто номер]],1,FALSE)</f>
        <v>#VALUE!</v>
      </c>
    </row>
    <row r="358" spans="11:12" x14ac:dyDescent="0.25">
      <c r="K358" s="12" t="e">
        <f>VLOOKUP(вку[[#This Row],[Количество]],вку[[#This Row],[Количество]],1,FALSE)</f>
        <v>#VALUE!</v>
      </c>
      <c r="L358" t="e">
        <f>VLOOKUP(вку[[#This Row],[Авто номер]],вку[[#This Row],[Авто номер]],1,FALSE)</f>
        <v>#VALUE!</v>
      </c>
    </row>
    <row r="359" spans="11:12" x14ac:dyDescent="0.25">
      <c r="K359" s="12" t="e">
        <f>VLOOKUP(вку[[#This Row],[Количество]],вку[[#This Row],[Количество]],1,FALSE)</f>
        <v>#VALUE!</v>
      </c>
      <c r="L359" t="e">
        <f>VLOOKUP(вку[[#This Row],[Авто номер]],вку[[#This Row],[Авто номер]],1,FALSE)</f>
        <v>#VALUE!</v>
      </c>
    </row>
    <row r="360" spans="11:12" x14ac:dyDescent="0.25">
      <c r="K360" s="12" t="e">
        <f>VLOOKUP(вку[[#This Row],[Количество]],вку[[#This Row],[Количество]],1,FALSE)</f>
        <v>#VALUE!</v>
      </c>
      <c r="L360" t="e">
        <f>VLOOKUP(вку[[#This Row],[Авто номер]],вку[[#This Row],[Авто номер]],1,FALSE)</f>
        <v>#VALUE!</v>
      </c>
    </row>
    <row r="361" spans="11:12" x14ac:dyDescent="0.25">
      <c r="K361" s="12" t="e">
        <f>VLOOKUP(вку[[#This Row],[Количество]],вку[[#This Row],[Количество]],1,FALSE)</f>
        <v>#VALUE!</v>
      </c>
      <c r="L361" t="e">
        <f>VLOOKUP(вку[[#This Row],[Авто номер]],вку[[#This Row],[Авто номер]],1,FALSE)</f>
        <v>#VALUE!</v>
      </c>
    </row>
    <row r="362" spans="11:12" x14ac:dyDescent="0.25">
      <c r="K362" s="12" t="e">
        <f>VLOOKUP(вку[[#This Row],[Количество]],вку[[#This Row],[Количество]],1,FALSE)</f>
        <v>#VALUE!</v>
      </c>
      <c r="L362" t="e">
        <f>VLOOKUP(вку[[#This Row],[Авто номер]],вку[[#This Row],[Авто номер]],1,FALSE)</f>
        <v>#VALUE!</v>
      </c>
    </row>
    <row r="363" spans="11:12" x14ac:dyDescent="0.25">
      <c r="K363" s="12" t="e">
        <f>VLOOKUP(вку[[#This Row],[Количество]],вку[[#This Row],[Количество]],1,FALSE)</f>
        <v>#VALUE!</v>
      </c>
      <c r="L363" t="e">
        <f>VLOOKUP(вку[[#This Row],[Авто номер]],вку[[#This Row],[Авто номер]],1,FALSE)</f>
        <v>#VALUE!</v>
      </c>
    </row>
    <row r="364" spans="11:12" x14ac:dyDescent="0.25">
      <c r="K364" s="12" t="e">
        <f>VLOOKUP(вку[[#This Row],[Количество]],вку[[#This Row],[Количество]],1,FALSE)</f>
        <v>#VALUE!</v>
      </c>
      <c r="L364" t="e">
        <f>VLOOKUP(вку[[#This Row],[Авто номер]],вку[[#This Row],[Авто номер]],1,FALSE)</f>
        <v>#VALUE!</v>
      </c>
    </row>
    <row r="365" spans="11:12" x14ac:dyDescent="0.25">
      <c r="K365" s="12" t="e">
        <f>VLOOKUP(вку[[#This Row],[Количество]],вку[[#This Row],[Количество]],1,FALSE)</f>
        <v>#VALUE!</v>
      </c>
      <c r="L365" t="e">
        <f>VLOOKUP(вку[[#This Row],[Авто номер]],вку[[#This Row],[Авто номер]],1,FALSE)</f>
        <v>#VALUE!</v>
      </c>
    </row>
    <row r="366" spans="11:12" x14ac:dyDescent="0.25">
      <c r="K366" s="12" t="e">
        <f>VLOOKUP(вку[[#This Row],[Количество]],вку[[#This Row],[Количество]],1,FALSE)</f>
        <v>#VALUE!</v>
      </c>
      <c r="L366" t="e">
        <f>VLOOKUP(вку[[#This Row],[Авто номер]],вку[[#This Row],[Авто номер]],1,FALSE)</f>
        <v>#VALUE!</v>
      </c>
    </row>
    <row r="367" spans="11:12" x14ac:dyDescent="0.25">
      <c r="K367" s="12" t="e">
        <f>VLOOKUP(вку[[#This Row],[Количество]],вку[[#This Row],[Количество]],1,FALSE)</f>
        <v>#VALUE!</v>
      </c>
      <c r="L367" t="e">
        <f>VLOOKUP(вку[[#This Row],[Авто номер]],вку[[#This Row],[Авто номер]],1,FALSE)</f>
        <v>#VALUE!</v>
      </c>
    </row>
    <row r="368" spans="11:12" x14ac:dyDescent="0.25">
      <c r="K368" s="12" t="e">
        <f>VLOOKUP(вку[[#This Row],[Количество]],вку[[#This Row],[Количество]],1,FALSE)</f>
        <v>#VALUE!</v>
      </c>
      <c r="L368" t="e">
        <f>VLOOKUP(вку[[#This Row],[Авто номер]],вку[[#This Row],[Авто номер]],1,FALSE)</f>
        <v>#VALUE!</v>
      </c>
    </row>
    <row r="369" spans="11:12" x14ac:dyDescent="0.25">
      <c r="K369" s="12" t="e">
        <f>VLOOKUP(вку[[#This Row],[Количество]],вку[[#This Row],[Количество]],1,FALSE)</f>
        <v>#VALUE!</v>
      </c>
      <c r="L369" t="e">
        <f>VLOOKUP(вку[[#This Row],[Авто номер]],вку[[#This Row],[Авто номер]],1,FALSE)</f>
        <v>#VALUE!</v>
      </c>
    </row>
    <row r="370" spans="11:12" x14ac:dyDescent="0.25">
      <c r="K370" s="12" t="e">
        <f>VLOOKUP(вку[[#This Row],[Количество]],вку[[#This Row],[Количество]],1,FALSE)</f>
        <v>#VALUE!</v>
      </c>
      <c r="L370" t="e">
        <f>VLOOKUP(вку[[#This Row],[Авто номер]],вку[[#This Row],[Авто номер]],1,FALSE)</f>
        <v>#VALUE!</v>
      </c>
    </row>
    <row r="371" spans="11:12" x14ac:dyDescent="0.25">
      <c r="K371" s="12" t="e">
        <f>VLOOKUP(вку[[#This Row],[Количество]],вку[[#This Row],[Количество]],1,FALSE)</f>
        <v>#VALUE!</v>
      </c>
      <c r="L371" t="e">
        <f>VLOOKUP(вку[[#This Row],[Авто номер]],вку[[#This Row],[Авто номер]],1,FALSE)</f>
        <v>#VALUE!</v>
      </c>
    </row>
    <row r="372" spans="11:12" x14ac:dyDescent="0.25">
      <c r="K372" s="12" t="e">
        <f>VLOOKUP(вку[[#This Row],[Количество]],вку[[#This Row],[Количество]],1,FALSE)</f>
        <v>#VALUE!</v>
      </c>
      <c r="L372" t="e">
        <f>VLOOKUP(вку[[#This Row],[Авто номер]],вку[[#This Row],[Авто номер]],1,FALSE)</f>
        <v>#VALUE!</v>
      </c>
    </row>
    <row r="373" spans="11:12" x14ac:dyDescent="0.25">
      <c r="K373" s="12" t="e">
        <f>VLOOKUP(вку[[#This Row],[Количество]],вку[[#This Row],[Количество]],1,FALSE)</f>
        <v>#VALUE!</v>
      </c>
      <c r="L373" t="e">
        <f>VLOOKUP(вку[[#This Row],[Авто номер]],вку[[#This Row],[Авто номер]],1,FALSE)</f>
        <v>#VALUE!</v>
      </c>
    </row>
    <row r="374" spans="11:12" x14ac:dyDescent="0.25">
      <c r="K374" s="12" t="e">
        <f>VLOOKUP(вку[[#This Row],[Количество]],вку[[#This Row],[Количество]],1,FALSE)</f>
        <v>#VALUE!</v>
      </c>
      <c r="L374" t="e">
        <f>VLOOKUP(вку[[#This Row],[Авто номер]],вку[[#This Row],[Авто номер]],1,FALSE)</f>
        <v>#VALUE!</v>
      </c>
    </row>
    <row r="375" spans="11:12" x14ac:dyDescent="0.25">
      <c r="K375" s="12" t="e">
        <f>VLOOKUP(вку[[#This Row],[Количество]],вку[[#This Row],[Количество]],1,FALSE)</f>
        <v>#VALUE!</v>
      </c>
      <c r="L375" t="e">
        <f>VLOOKUP(вку[[#This Row],[Авто номер]],вку[[#This Row],[Авто номер]],1,FALSE)</f>
        <v>#VALUE!</v>
      </c>
    </row>
    <row r="376" spans="11:12" x14ac:dyDescent="0.25">
      <c r="K376" s="12" t="e">
        <f>VLOOKUP(вку[[#This Row],[Количество]],вку[[#This Row],[Количество]],1,FALSE)</f>
        <v>#VALUE!</v>
      </c>
      <c r="L376" t="e">
        <f>VLOOKUP(вку[[#This Row],[Авто номер]],вку[[#This Row],[Авто номер]],1,FALSE)</f>
        <v>#VALUE!</v>
      </c>
    </row>
    <row r="377" spans="11:12" x14ac:dyDescent="0.25">
      <c r="K377" s="12" t="e">
        <f>VLOOKUP(вку[[#This Row],[Количество]],вку[[#This Row],[Количество]],1,FALSE)</f>
        <v>#VALUE!</v>
      </c>
      <c r="L377" t="e">
        <f>VLOOKUP(вку[[#This Row],[Авто номер]],вку[[#This Row],[Авто номер]],1,FALSE)</f>
        <v>#VALUE!</v>
      </c>
    </row>
    <row r="378" spans="11:12" x14ac:dyDescent="0.25">
      <c r="K378" s="12" t="e">
        <f>VLOOKUP(вку[[#This Row],[Количество]],вку[[#This Row],[Количество]],1,FALSE)</f>
        <v>#VALUE!</v>
      </c>
      <c r="L378" t="e">
        <f>VLOOKUP(вку[[#This Row],[Авто номер]],вку[[#This Row],[Авто номер]],1,FALSE)</f>
        <v>#VALUE!</v>
      </c>
    </row>
    <row r="379" spans="11:12" x14ac:dyDescent="0.25">
      <c r="K379" s="12" t="e">
        <f>VLOOKUP(вку[[#This Row],[Количество]],вку[[#This Row],[Количество]],1,FALSE)</f>
        <v>#VALUE!</v>
      </c>
      <c r="L379" t="e">
        <f>VLOOKUP(вку[[#This Row],[Авто номер]],вку[[#This Row],[Авто номер]],1,FALSE)</f>
        <v>#VALUE!</v>
      </c>
    </row>
    <row r="380" spans="11:12" x14ac:dyDescent="0.25">
      <c r="K380" s="12" t="e">
        <f>VLOOKUP(вку[[#This Row],[Количество]],вку[[#This Row],[Количество]],1,FALSE)</f>
        <v>#VALUE!</v>
      </c>
      <c r="L380" t="e">
        <f>VLOOKUP(вку[[#This Row],[Авто номер]],вку[[#This Row],[Авто номер]],1,FALSE)</f>
        <v>#VALUE!</v>
      </c>
    </row>
    <row r="381" spans="11:12" x14ac:dyDescent="0.25">
      <c r="K381" s="12" t="e">
        <f>VLOOKUP(вку[[#This Row],[Количество]],вку[[#This Row],[Количество]],1,FALSE)</f>
        <v>#VALUE!</v>
      </c>
      <c r="L381" t="e">
        <f>VLOOKUP(вку[[#This Row],[Авто номер]],вку[[#This Row],[Авто номер]],1,FALSE)</f>
        <v>#VALUE!</v>
      </c>
    </row>
    <row r="382" spans="11:12" x14ac:dyDescent="0.25">
      <c r="K382" s="12" t="e">
        <f>VLOOKUP(вку[[#This Row],[Количество]],вку[[#This Row],[Количество]],1,FALSE)</f>
        <v>#VALUE!</v>
      </c>
      <c r="L382" t="e">
        <f>VLOOKUP(вку[[#This Row],[Авто номер]],вку[[#This Row],[Авто номер]],1,FALSE)</f>
        <v>#VALUE!</v>
      </c>
    </row>
    <row r="383" spans="11:12" x14ac:dyDescent="0.25">
      <c r="K383" s="12" t="e">
        <f>VLOOKUP(вку[[#This Row],[Количество]],вку[[#This Row],[Количество]],1,FALSE)</f>
        <v>#VALUE!</v>
      </c>
      <c r="L383" t="e">
        <f>VLOOKUP(вку[[#This Row],[Авто номер]],вку[[#This Row],[Авто номер]],1,FALSE)</f>
        <v>#VALUE!</v>
      </c>
    </row>
    <row r="384" spans="11:12" x14ac:dyDescent="0.25">
      <c r="K384" s="12" t="e">
        <f>VLOOKUP(вку[[#This Row],[Количество]],вку[[#This Row],[Количество]],1,FALSE)</f>
        <v>#VALUE!</v>
      </c>
      <c r="L384" t="e">
        <f>VLOOKUP(вку[[#This Row],[Авто номер]],вку[[#This Row],[Авто номер]],1,FALSE)</f>
        <v>#VALUE!</v>
      </c>
    </row>
    <row r="385" spans="11:12" x14ac:dyDescent="0.25">
      <c r="K385" s="12" t="e">
        <f>VLOOKUP(вку[[#This Row],[Количество]],вку[[#This Row],[Количество]],1,FALSE)</f>
        <v>#VALUE!</v>
      </c>
      <c r="L385" t="e">
        <f>VLOOKUP(вку[[#This Row],[Авто номер]],вку[[#This Row],[Авто номер]],1,FALSE)</f>
        <v>#VALUE!</v>
      </c>
    </row>
    <row r="386" spans="11:12" x14ac:dyDescent="0.25">
      <c r="K386" s="12" t="e">
        <f>VLOOKUP(вку[[#This Row],[Количество]],вку[[#This Row],[Количество]],1,FALSE)</f>
        <v>#VALUE!</v>
      </c>
      <c r="L386" t="e">
        <f>VLOOKUP(вку[[#This Row],[Авто номер]],вку[[#This Row],[Авто номер]],1,FALSE)</f>
        <v>#VALUE!</v>
      </c>
    </row>
    <row r="387" spans="11:12" x14ac:dyDescent="0.25">
      <c r="K387" s="12" t="e">
        <f>VLOOKUP(вку[[#This Row],[Количество]],вку[[#This Row],[Количество]],1,FALSE)</f>
        <v>#VALUE!</v>
      </c>
      <c r="L387" t="e">
        <f>VLOOKUP(вку[[#This Row],[Авто номер]],вку[[#This Row],[Авто номер]],1,FALSE)</f>
        <v>#VALUE!</v>
      </c>
    </row>
    <row r="388" spans="11:12" x14ac:dyDescent="0.25">
      <c r="K388" s="12" t="e">
        <f>VLOOKUP(вку[[#This Row],[Количество]],вку[[#This Row],[Количество]],1,FALSE)</f>
        <v>#VALUE!</v>
      </c>
      <c r="L388" t="e">
        <f>VLOOKUP(вку[[#This Row],[Авто номер]],вку[[#This Row],[Авто номер]],1,FALSE)</f>
        <v>#VALUE!</v>
      </c>
    </row>
    <row r="389" spans="11:12" x14ac:dyDescent="0.25">
      <c r="K389" s="12" t="e">
        <f>VLOOKUP(вку[[#This Row],[Количество]],вку[[#This Row],[Количество]],1,FALSE)</f>
        <v>#VALUE!</v>
      </c>
      <c r="L389" t="e">
        <f>VLOOKUP(вку[[#This Row],[Авто номер]],вку[[#This Row],[Авто номер]],1,FALSE)</f>
        <v>#VALUE!</v>
      </c>
    </row>
    <row r="390" spans="11:12" x14ac:dyDescent="0.25">
      <c r="K390" s="12" t="e">
        <f>VLOOKUP(вку[[#This Row],[Количество]],вку[[#This Row],[Количество]],1,FALSE)</f>
        <v>#VALUE!</v>
      </c>
      <c r="L390" t="e">
        <f>VLOOKUP(вку[[#This Row],[Авто номер]],вку[[#This Row],[Авто номер]],1,FALSE)</f>
        <v>#VALUE!</v>
      </c>
    </row>
    <row r="391" spans="11:12" x14ac:dyDescent="0.25">
      <c r="K391" s="12" t="e">
        <f>VLOOKUP(вку[[#This Row],[Количество]],вку[[#This Row],[Количество]],1,FALSE)</f>
        <v>#VALUE!</v>
      </c>
      <c r="L391" t="e">
        <f>VLOOKUP(вку[[#This Row],[Авто номер]],вку[[#This Row],[Авто номер]],1,FALSE)</f>
        <v>#VALUE!</v>
      </c>
    </row>
    <row r="392" spans="11:12" x14ac:dyDescent="0.25">
      <c r="K392" s="12" t="e">
        <f>VLOOKUP(вку[[#This Row],[Количество]],вку[[#This Row],[Количество]],1,FALSE)</f>
        <v>#VALUE!</v>
      </c>
      <c r="L392" t="e">
        <f>VLOOKUP(вку[[#This Row],[Авто номер]],вку[[#This Row],[Авто номер]],1,FALSE)</f>
        <v>#VALUE!</v>
      </c>
    </row>
    <row r="393" spans="11:12" x14ac:dyDescent="0.25">
      <c r="K393" s="12" t="e">
        <f>VLOOKUP(вку[[#This Row],[Количество]],вку[[#This Row],[Количество]],1,FALSE)</f>
        <v>#VALUE!</v>
      </c>
      <c r="L393" t="e">
        <f>VLOOKUP(вку[[#This Row],[Авто номер]],вку[[#This Row],[Авто номер]],1,FALSE)</f>
        <v>#VALUE!</v>
      </c>
    </row>
    <row r="394" spans="11:12" x14ac:dyDescent="0.25">
      <c r="K394" s="12" t="e">
        <f>VLOOKUP(вку[[#This Row],[Количество]],вку[[#This Row],[Количество]],1,FALSE)</f>
        <v>#VALUE!</v>
      </c>
      <c r="L394" t="e">
        <f>VLOOKUP(вку[[#This Row],[Авто номер]],вку[[#This Row],[Авто номер]],1,FALSE)</f>
        <v>#VALUE!</v>
      </c>
    </row>
    <row r="395" spans="11:12" x14ac:dyDescent="0.25">
      <c r="K395" s="12" t="e">
        <f>VLOOKUP(вку[[#This Row],[Количество]],вку[[#This Row],[Количество]],1,FALSE)</f>
        <v>#VALUE!</v>
      </c>
      <c r="L395" t="e">
        <f>VLOOKUP(вку[[#This Row],[Авто номер]],вку[[#This Row],[Авто номер]],1,FALSE)</f>
        <v>#VALUE!</v>
      </c>
    </row>
    <row r="396" spans="11:12" x14ac:dyDescent="0.25">
      <c r="K396" s="12" t="e">
        <f>VLOOKUP(вку[[#This Row],[Количество]],вку[[#This Row],[Количество]],1,FALSE)</f>
        <v>#VALUE!</v>
      </c>
      <c r="L396" t="e">
        <f>VLOOKUP(вку[[#This Row],[Авто номер]],вку[[#This Row],[Авто номер]],1,FALSE)</f>
        <v>#VALUE!</v>
      </c>
    </row>
    <row r="397" spans="11:12" x14ac:dyDescent="0.25">
      <c r="K397" s="12" t="e">
        <f>VLOOKUP(вку[[#This Row],[Количество]],вку[[#This Row],[Количество]],1,FALSE)</f>
        <v>#VALUE!</v>
      </c>
      <c r="L397" t="e">
        <f>VLOOKUP(вку[[#This Row],[Авто номер]],вку[[#This Row],[Авто номер]],1,FALSE)</f>
        <v>#VALUE!</v>
      </c>
    </row>
    <row r="398" spans="11:12" x14ac:dyDescent="0.25">
      <c r="K398" s="12" t="e">
        <f>VLOOKUP(вку[[#This Row],[Количество]],вку[[#This Row],[Количество]],1,FALSE)</f>
        <v>#VALUE!</v>
      </c>
      <c r="L398" t="e">
        <f>VLOOKUP(вку[[#This Row],[Авто номер]],вку[[#This Row],[Авто номер]],1,FALSE)</f>
        <v>#VALUE!</v>
      </c>
    </row>
    <row r="399" spans="11:12" x14ac:dyDescent="0.25">
      <c r="K399" s="12" t="e">
        <f>VLOOKUP(вку[[#This Row],[Количество]],вку[[#This Row],[Количество]],1,FALSE)</f>
        <v>#VALUE!</v>
      </c>
      <c r="L399" t="e">
        <f>VLOOKUP(вку[[#This Row],[Авто номер]],вку[[#This Row],[Авто номер]],1,FALSE)</f>
        <v>#VALUE!</v>
      </c>
    </row>
    <row r="400" spans="11:12" x14ac:dyDescent="0.25">
      <c r="K400" s="12" t="e">
        <f>VLOOKUP(вку[[#This Row],[Количество]],вку[[#This Row],[Количество]],1,FALSE)</f>
        <v>#VALUE!</v>
      </c>
      <c r="L400" t="e">
        <f>VLOOKUP(вку[[#This Row],[Авто номер]],вку[[#This Row],[Авто номер]],1,FALSE)</f>
        <v>#VALUE!</v>
      </c>
    </row>
    <row r="401" spans="11:12" x14ac:dyDescent="0.25">
      <c r="K401" s="12" t="e">
        <f>VLOOKUP(вку[[#This Row],[Количество]],вку[[#This Row],[Количество]],1,FALSE)</f>
        <v>#VALUE!</v>
      </c>
      <c r="L401" t="e">
        <f>VLOOKUP(вку[[#This Row],[Авто номер]],вку[[#This Row],[Авто номер]],1,FALSE)</f>
        <v>#VALUE!</v>
      </c>
    </row>
    <row r="402" spans="11:12" x14ac:dyDescent="0.25">
      <c r="K402" s="12" t="e">
        <f>VLOOKUP(вку[[#This Row],[Количество]],вку[[#This Row],[Количество]],1,FALSE)</f>
        <v>#VALUE!</v>
      </c>
      <c r="L402" t="e">
        <f>VLOOKUP(вку[[#This Row],[Авто номер]],вку[[#This Row],[Авто номер]],1,FALSE)</f>
        <v>#VALUE!</v>
      </c>
    </row>
    <row r="403" spans="11:12" x14ac:dyDescent="0.25">
      <c r="K403" s="12" t="e">
        <f>VLOOKUP(вку[[#This Row],[Количество]],вку[[#This Row],[Количество]],1,FALSE)</f>
        <v>#VALUE!</v>
      </c>
      <c r="L403" t="e">
        <f>VLOOKUP(вку[[#This Row],[Авто номер]],вку[[#This Row],[Авто номер]],1,FALSE)</f>
        <v>#VALUE!</v>
      </c>
    </row>
    <row r="404" spans="11:12" x14ac:dyDescent="0.25">
      <c r="K404" s="12" t="e">
        <f>VLOOKUP(вку[[#This Row],[Количество]],вку[[#This Row],[Количество]],1,FALSE)</f>
        <v>#VALUE!</v>
      </c>
      <c r="L404" t="e">
        <f>VLOOKUP(вку[[#This Row],[Авто номер]],вку[[#This Row],[Авто номер]],1,FALSE)</f>
        <v>#VALUE!</v>
      </c>
    </row>
    <row r="405" spans="11:12" x14ac:dyDescent="0.25">
      <c r="K405" s="12" t="e">
        <f>VLOOKUP(вку[[#This Row],[Количество]],вку[[#This Row],[Количество]],1,FALSE)</f>
        <v>#VALUE!</v>
      </c>
      <c r="L405" t="e">
        <f>VLOOKUP(вку[[#This Row],[Авто номер]],вку[[#This Row],[Авто номер]],1,FALSE)</f>
        <v>#VALUE!</v>
      </c>
    </row>
    <row r="406" spans="11:12" x14ac:dyDescent="0.25">
      <c r="K406" s="12" t="e">
        <f>VLOOKUP(вку[[#This Row],[Количество]],вку[[#This Row],[Количество]],1,FALSE)</f>
        <v>#VALUE!</v>
      </c>
      <c r="L406" t="e">
        <f>VLOOKUP(вку[[#This Row],[Авто номер]],вку[[#This Row],[Авто номер]],1,FALSE)</f>
        <v>#VALUE!</v>
      </c>
    </row>
    <row r="407" spans="11:12" x14ac:dyDescent="0.25">
      <c r="K407" s="12" t="e">
        <f>VLOOKUP(вку[[#This Row],[Количество]],вку[[#This Row],[Количество]],1,FALSE)</f>
        <v>#VALUE!</v>
      </c>
      <c r="L407" t="e">
        <f>VLOOKUP(вку[[#This Row],[Авто номер]],вку[[#This Row],[Авто номер]],1,FALSE)</f>
        <v>#VALUE!</v>
      </c>
    </row>
    <row r="408" spans="11:12" x14ac:dyDescent="0.25">
      <c r="K408" s="12" t="e">
        <f>VLOOKUP(вку[[#This Row],[Количество]],вку[[#This Row],[Количество]],1,FALSE)</f>
        <v>#VALUE!</v>
      </c>
      <c r="L408" t="e">
        <f>VLOOKUP(вку[[#This Row],[Авто номер]],вку[[#This Row],[Авто номер]],1,FALSE)</f>
        <v>#VALUE!</v>
      </c>
    </row>
    <row r="409" spans="11:12" x14ac:dyDescent="0.25">
      <c r="K409" s="12" t="e">
        <f>VLOOKUP(вку[[#This Row],[Количество]],вку[[#This Row],[Количество]],1,FALSE)</f>
        <v>#VALUE!</v>
      </c>
      <c r="L409" t="e">
        <f>VLOOKUP(вку[[#This Row],[Авто номер]],вку[[#This Row],[Авто номер]],1,FALSE)</f>
        <v>#VALUE!</v>
      </c>
    </row>
    <row r="410" spans="11:12" x14ac:dyDescent="0.25">
      <c r="K410" s="12" t="e">
        <f>VLOOKUP(вку[[#This Row],[Количество]],вку[[#This Row],[Количество]],1,FALSE)</f>
        <v>#VALUE!</v>
      </c>
      <c r="L410" t="e">
        <f>VLOOKUP(вку[[#This Row],[Авто номер]],вку[[#This Row],[Авто номер]],1,FALSE)</f>
        <v>#VALUE!</v>
      </c>
    </row>
    <row r="411" spans="11:12" x14ac:dyDescent="0.25">
      <c r="K411" s="12" t="e">
        <f>VLOOKUP(вку[[#This Row],[Количество]],вку[[#This Row],[Количество]],1,FALSE)</f>
        <v>#VALUE!</v>
      </c>
      <c r="L411" t="e">
        <f>VLOOKUP(вку[[#This Row],[Авто номер]],вку[[#This Row],[Авто номер]],1,FALSE)</f>
        <v>#VALUE!</v>
      </c>
    </row>
    <row r="412" spans="11:12" x14ac:dyDescent="0.25">
      <c r="K412" s="12" t="e">
        <f>VLOOKUP(вку[[#This Row],[Количество]],вку[[#This Row],[Количество]],1,FALSE)</f>
        <v>#VALUE!</v>
      </c>
      <c r="L412" t="e">
        <f>VLOOKUP(вку[[#This Row],[Авто номер]],вку[[#This Row],[Авто номер]],1,FALSE)</f>
        <v>#VALUE!</v>
      </c>
    </row>
    <row r="413" spans="11:12" x14ac:dyDescent="0.25">
      <c r="K413" s="12" t="e">
        <f>VLOOKUP(вку[[#This Row],[Количество]],вку[[#This Row],[Количество]],1,FALSE)</f>
        <v>#VALUE!</v>
      </c>
      <c r="L413" t="e">
        <f>VLOOKUP(вку[[#This Row],[Авто номер]],вку[[#This Row],[Авто номер]],1,FALSE)</f>
        <v>#VALUE!</v>
      </c>
    </row>
    <row r="414" spans="11:12" x14ac:dyDescent="0.25">
      <c r="K414" s="12" t="e">
        <f>VLOOKUP(вку[[#This Row],[Количество]],вку[[#This Row],[Количество]],1,FALSE)</f>
        <v>#VALUE!</v>
      </c>
      <c r="L414" t="e">
        <f>VLOOKUP(вку[[#This Row],[Авто номер]],вку[[#This Row],[Авто номер]],1,FALSE)</f>
        <v>#VALUE!</v>
      </c>
    </row>
    <row r="415" spans="11:12" x14ac:dyDescent="0.25">
      <c r="K415" s="12" t="e">
        <f>VLOOKUP(вку[[#This Row],[Количество]],вку[[#This Row],[Количество]],1,FALSE)</f>
        <v>#VALUE!</v>
      </c>
      <c r="L415" t="e">
        <f>VLOOKUP(вку[[#This Row],[Авто номер]],вку[[#This Row],[Авто номер]],1,FALSE)</f>
        <v>#VALUE!</v>
      </c>
    </row>
    <row r="416" spans="11:12" x14ac:dyDescent="0.25">
      <c r="K416" s="12" t="e">
        <f>VLOOKUP(вку[[#This Row],[Количество]],вку[[#This Row],[Количество]],1,FALSE)</f>
        <v>#VALUE!</v>
      </c>
      <c r="L416" t="e">
        <f>VLOOKUP(вку[[#This Row],[Авто номер]],вку[[#This Row],[Авто номер]],1,FALSE)</f>
        <v>#VALUE!</v>
      </c>
    </row>
    <row r="417" spans="11:12" x14ac:dyDescent="0.25">
      <c r="K417" s="12" t="e">
        <f>VLOOKUP(вку[[#This Row],[Количество]],вку[[#This Row],[Количество]],1,FALSE)</f>
        <v>#VALUE!</v>
      </c>
      <c r="L417" t="e">
        <f>VLOOKUP(вку[[#This Row],[Авто номер]],вку[[#This Row],[Авто номер]],1,FALSE)</f>
        <v>#VALUE!</v>
      </c>
    </row>
    <row r="418" spans="11:12" x14ac:dyDescent="0.25">
      <c r="K418" s="12" t="e">
        <f>VLOOKUP(вку[[#This Row],[Количество]],вку[[#This Row],[Количество]],1,FALSE)</f>
        <v>#VALUE!</v>
      </c>
      <c r="L418" t="e">
        <f>VLOOKUP(вку[[#This Row],[Авто номер]],вку[[#This Row],[Авто номер]],1,FALSE)</f>
        <v>#VALUE!</v>
      </c>
    </row>
    <row r="419" spans="11:12" x14ac:dyDescent="0.25">
      <c r="K419" s="12" t="e">
        <f>VLOOKUP(вку[[#This Row],[Количество]],вку[[#This Row],[Количество]],1,FALSE)</f>
        <v>#VALUE!</v>
      </c>
      <c r="L419" t="e">
        <f>VLOOKUP(вку[[#This Row],[Авто номер]],вку[[#This Row],[Авто номер]],1,FALSE)</f>
        <v>#VALUE!</v>
      </c>
    </row>
    <row r="420" spans="11:12" x14ac:dyDescent="0.25">
      <c r="K420" s="12" t="e">
        <f>VLOOKUP(вку[[#This Row],[Количество]],вку[[#This Row],[Количество]],1,FALSE)</f>
        <v>#VALUE!</v>
      </c>
      <c r="L420" t="e">
        <f>VLOOKUP(вку[[#This Row],[Авто номер]],вку[[#This Row],[Авто номер]],1,FALSE)</f>
        <v>#VALUE!</v>
      </c>
    </row>
    <row r="421" spans="11:12" x14ac:dyDescent="0.25">
      <c r="K421" s="12" t="e">
        <f>VLOOKUP(вку[[#This Row],[Количество]],вку[[#This Row],[Количество]],1,FALSE)</f>
        <v>#VALUE!</v>
      </c>
      <c r="L421" t="e">
        <f>VLOOKUP(вку[[#This Row],[Авто номер]],вку[[#This Row],[Авто номер]],1,FALSE)</f>
        <v>#VALUE!</v>
      </c>
    </row>
    <row r="422" spans="11:12" x14ac:dyDescent="0.25">
      <c r="K422" s="12" t="e">
        <f>VLOOKUP(вку[[#This Row],[Количество]],вку[[#This Row],[Количество]],1,FALSE)</f>
        <v>#VALUE!</v>
      </c>
      <c r="L422" t="e">
        <f>VLOOKUP(вку[[#This Row],[Авто номер]],вку[[#This Row],[Авто номер]],1,FALSE)</f>
        <v>#VALUE!</v>
      </c>
    </row>
    <row r="423" spans="11:12" x14ac:dyDescent="0.25">
      <c r="K423" s="12" t="e">
        <f>VLOOKUP(вку[[#This Row],[Количество]],вку[[#This Row],[Количество]],1,FALSE)</f>
        <v>#VALUE!</v>
      </c>
      <c r="L423" t="e">
        <f>VLOOKUP(вку[[#This Row],[Авто номер]],вку[[#This Row],[Авто номер]],1,FALSE)</f>
        <v>#VALUE!</v>
      </c>
    </row>
    <row r="424" spans="11:12" x14ac:dyDescent="0.25">
      <c r="K424" s="12" t="e">
        <f>VLOOKUP(вку[[#This Row],[Количество]],вку[[#This Row],[Количество]],1,FALSE)</f>
        <v>#VALUE!</v>
      </c>
      <c r="L424" t="e">
        <f>VLOOKUP(вку[[#This Row],[Авто номер]],вку[[#This Row],[Авто номер]],1,FALSE)</f>
        <v>#VALUE!</v>
      </c>
    </row>
    <row r="425" spans="11:12" x14ac:dyDescent="0.25">
      <c r="K425" s="12" t="e">
        <f>VLOOKUP(вку[[#This Row],[Количество]],вку[[#This Row],[Количество]],1,FALSE)</f>
        <v>#VALUE!</v>
      </c>
      <c r="L425" t="e">
        <f>VLOOKUP(вку[[#This Row],[Авто номер]],вку[[#This Row],[Авто номер]],1,FALSE)</f>
        <v>#VALUE!</v>
      </c>
    </row>
    <row r="426" spans="11:12" x14ac:dyDescent="0.25">
      <c r="K426" s="12" t="e">
        <f>VLOOKUP(вку[[#This Row],[Количество]],вку[[#This Row],[Количество]],1,FALSE)</f>
        <v>#VALUE!</v>
      </c>
      <c r="L426" t="e">
        <f>VLOOKUP(вку[[#This Row],[Авто номер]],вку[[#This Row],[Авто номер]],1,FALSE)</f>
        <v>#VALUE!</v>
      </c>
    </row>
    <row r="427" spans="11:12" x14ac:dyDescent="0.25">
      <c r="K427" s="12" t="e">
        <f>VLOOKUP(вку[[#This Row],[Количество]],вку[[#This Row],[Количество]],1,FALSE)</f>
        <v>#VALUE!</v>
      </c>
      <c r="L427" t="e">
        <f>VLOOKUP(вку[[#This Row],[Авто номер]],вку[[#This Row],[Авто номер]],1,FALSE)</f>
        <v>#VALUE!</v>
      </c>
    </row>
    <row r="428" spans="11:12" x14ac:dyDescent="0.25">
      <c r="K428" s="12" t="e">
        <f>VLOOKUP(вку[[#This Row],[Количество]],вку[[#This Row],[Количество]],1,FALSE)</f>
        <v>#VALUE!</v>
      </c>
      <c r="L428" t="e">
        <f>VLOOKUP(вку[[#This Row],[Авто номер]],вку[[#This Row],[Авто номер]],1,FALSE)</f>
        <v>#VALUE!</v>
      </c>
    </row>
    <row r="429" spans="11:12" x14ac:dyDescent="0.25">
      <c r="K429" s="12" t="e">
        <f>VLOOKUP(вку[[#This Row],[Количество]],вку[[#This Row],[Количество]],1,FALSE)</f>
        <v>#VALUE!</v>
      </c>
      <c r="L429" t="e">
        <f>VLOOKUP(вку[[#This Row],[Авто номер]],вку[[#This Row],[Авто номер]],1,FALSE)</f>
        <v>#VALUE!</v>
      </c>
    </row>
    <row r="430" spans="11:12" x14ac:dyDescent="0.25">
      <c r="K430" s="12" t="e">
        <f>VLOOKUP(вку[[#This Row],[Количество]],вку[[#This Row],[Количество]],1,FALSE)</f>
        <v>#VALUE!</v>
      </c>
      <c r="L430" t="e">
        <f>VLOOKUP(вку[[#This Row],[Авто номер]],вку[[#This Row],[Авто номер]],1,FALSE)</f>
        <v>#VALUE!</v>
      </c>
    </row>
    <row r="431" spans="11:12" x14ac:dyDescent="0.25">
      <c r="K431" s="12" t="e">
        <f>VLOOKUP(вку[[#This Row],[Количество]],вку[[#This Row],[Количество]],1,FALSE)</f>
        <v>#VALUE!</v>
      </c>
      <c r="L431" t="e">
        <f>VLOOKUP(вку[[#This Row],[Авто номер]],вку[[#This Row],[Авто номер]],1,FALSE)</f>
        <v>#VALUE!</v>
      </c>
    </row>
    <row r="432" spans="11:12" x14ac:dyDescent="0.25">
      <c r="K432" s="12" t="e">
        <f>VLOOKUP(вку[[#This Row],[Количество]],вку[[#This Row],[Количество]],1,FALSE)</f>
        <v>#VALUE!</v>
      </c>
      <c r="L432" t="e">
        <f>VLOOKUP(вку[[#This Row],[Авто номер]],вку[[#This Row],[Авто номер]],1,FALSE)</f>
        <v>#VALUE!</v>
      </c>
    </row>
    <row r="433" spans="11:12" x14ac:dyDescent="0.25">
      <c r="K433" s="12" t="e">
        <f>VLOOKUP(вку[[#This Row],[Количество]],вку[[#This Row],[Количество]],1,FALSE)</f>
        <v>#VALUE!</v>
      </c>
      <c r="L433" t="e">
        <f>VLOOKUP(вку[[#This Row],[Авто номер]],вку[[#This Row],[Авто номер]],1,FALSE)</f>
        <v>#VALUE!</v>
      </c>
    </row>
    <row r="434" spans="11:12" x14ac:dyDescent="0.25">
      <c r="K434" s="12" t="e">
        <f>VLOOKUP(вку[[#This Row],[Количество]],вку[[#This Row],[Количество]],1,FALSE)</f>
        <v>#VALUE!</v>
      </c>
      <c r="L434" t="e">
        <f>VLOOKUP(вку[[#This Row],[Авто номер]],вку[[#This Row],[Авто номер]],1,FALSE)</f>
        <v>#VALUE!</v>
      </c>
    </row>
    <row r="435" spans="11:12" x14ac:dyDescent="0.25">
      <c r="K435" s="12" t="e">
        <f>VLOOKUP(вку[[#This Row],[Количество]],вку[[#This Row],[Количество]],1,FALSE)</f>
        <v>#VALUE!</v>
      </c>
      <c r="L435" t="e">
        <f>VLOOKUP(вку[[#This Row],[Авто номер]],вку[[#This Row],[Авто номер]],1,FALSE)</f>
        <v>#VALUE!</v>
      </c>
    </row>
    <row r="436" spans="11:12" x14ac:dyDescent="0.25">
      <c r="K436" s="12" t="e">
        <f>VLOOKUP(вку[[#This Row],[Количество]],вку[[#This Row],[Количество]],1,FALSE)</f>
        <v>#VALUE!</v>
      </c>
      <c r="L436" t="e">
        <f>VLOOKUP(вку[[#This Row],[Авто номер]],вку[[#This Row],[Авто номер]],1,FALSE)</f>
        <v>#VALUE!</v>
      </c>
    </row>
    <row r="437" spans="11:12" x14ac:dyDescent="0.25">
      <c r="K437" s="12" t="e">
        <f>VLOOKUP(вку[[#This Row],[Количество]],вку[[#This Row],[Количество]],1,FALSE)</f>
        <v>#VALUE!</v>
      </c>
      <c r="L437" t="e">
        <f>VLOOKUP(вку[[#This Row],[Авто номер]],вку[[#This Row],[Авто номер]],1,FALSE)</f>
        <v>#VALUE!</v>
      </c>
    </row>
    <row r="438" spans="11:12" x14ac:dyDescent="0.25">
      <c r="K438" s="12" t="e">
        <f>VLOOKUP(вку[[#This Row],[Количество]],вку[[#This Row],[Количество]],1,FALSE)</f>
        <v>#VALUE!</v>
      </c>
      <c r="L438" t="e">
        <f>VLOOKUP(вку[[#This Row],[Авто номер]],вку[[#This Row],[Авто номер]],1,FALSE)</f>
        <v>#VALUE!</v>
      </c>
    </row>
    <row r="439" spans="11:12" x14ac:dyDescent="0.25">
      <c r="K439" s="12" t="e">
        <f>VLOOKUP(вку[[#This Row],[Количество]],вку[[#This Row],[Количество]],1,FALSE)</f>
        <v>#VALUE!</v>
      </c>
      <c r="L439" t="e">
        <f>VLOOKUP(вку[[#This Row],[Авто номер]],вку[[#This Row],[Авто номер]],1,FALSE)</f>
        <v>#VALUE!</v>
      </c>
    </row>
    <row r="440" spans="11:12" x14ac:dyDescent="0.25">
      <c r="K440" s="12" t="e">
        <f>VLOOKUP(вку[[#This Row],[Количество]],вку[[#This Row],[Количество]],1,FALSE)</f>
        <v>#VALUE!</v>
      </c>
      <c r="L440" t="e">
        <f>VLOOKUP(вку[[#This Row],[Авто номер]],вку[[#This Row],[Авто номер]],1,FALSE)</f>
        <v>#VALUE!</v>
      </c>
    </row>
    <row r="441" spans="11:12" x14ac:dyDescent="0.25">
      <c r="K441" s="12" t="e">
        <f>VLOOKUP(вку[[#This Row],[Количество]],вку[[#This Row],[Количество]],1,FALSE)</f>
        <v>#VALUE!</v>
      </c>
      <c r="L441" t="e">
        <f>VLOOKUP(вку[[#This Row],[Авто номер]],вку[[#This Row],[Авто номер]],1,FALSE)</f>
        <v>#VALUE!</v>
      </c>
    </row>
    <row r="442" spans="11:12" x14ac:dyDescent="0.25">
      <c r="K442" s="12" t="e">
        <f>VLOOKUP(вку[[#This Row],[Количество]],вку[[#This Row],[Количество]],1,FALSE)</f>
        <v>#VALUE!</v>
      </c>
      <c r="L442" t="e">
        <f>VLOOKUP(вку[[#This Row],[Авто номер]],вку[[#This Row],[Авто номер]],1,FALSE)</f>
        <v>#VALUE!</v>
      </c>
    </row>
    <row r="443" spans="11:12" x14ac:dyDescent="0.25">
      <c r="K443" s="12" t="e">
        <f>VLOOKUP(вку[[#This Row],[Количество]],вку[[#This Row],[Количество]],1,FALSE)</f>
        <v>#VALUE!</v>
      </c>
      <c r="L443" t="e">
        <f>VLOOKUP(вку[[#This Row],[Авто номер]],вку[[#This Row],[Авто номер]],1,FALSE)</f>
        <v>#VALUE!</v>
      </c>
    </row>
    <row r="444" spans="11:12" x14ac:dyDescent="0.25">
      <c r="K444" s="12" t="e">
        <f>VLOOKUP(вку[[#This Row],[Количество]],вку[[#This Row],[Количество]],1,FALSE)</f>
        <v>#VALUE!</v>
      </c>
      <c r="L444" t="e">
        <f>VLOOKUP(вку[[#This Row],[Авто номер]],вку[[#This Row],[Авто номер]],1,FALSE)</f>
        <v>#VALUE!</v>
      </c>
    </row>
    <row r="445" spans="11:12" x14ac:dyDescent="0.25">
      <c r="K445" s="12" t="e">
        <f>VLOOKUP(вку[[#This Row],[Количество]],вку[[#This Row],[Количество]],1,FALSE)</f>
        <v>#VALUE!</v>
      </c>
      <c r="L445" t="e">
        <f>VLOOKUP(вку[[#This Row],[Авто номер]],вку[[#This Row],[Авто номер]],1,FALSE)</f>
        <v>#VALUE!</v>
      </c>
    </row>
    <row r="446" spans="11:12" x14ac:dyDescent="0.25">
      <c r="K446" s="12" t="e">
        <f>VLOOKUP(вку[[#This Row],[Количество]],вку[[#This Row],[Количество]],1,FALSE)</f>
        <v>#VALUE!</v>
      </c>
      <c r="L446" t="e">
        <f>VLOOKUP(вку[[#This Row],[Авто номер]],вку[[#This Row],[Авто номер]],1,FALSE)</f>
        <v>#VALUE!</v>
      </c>
    </row>
    <row r="447" spans="11:12" x14ac:dyDescent="0.25">
      <c r="K447" s="12" t="e">
        <f>VLOOKUP(вку[[#This Row],[Количество]],вку[[#This Row],[Количество]],1,FALSE)</f>
        <v>#VALUE!</v>
      </c>
      <c r="L447" t="e">
        <f>VLOOKUP(вку[[#This Row],[Авто номер]],вку[[#This Row],[Авто номер]],1,FALSE)</f>
        <v>#VALUE!</v>
      </c>
    </row>
    <row r="448" spans="11:12" x14ac:dyDescent="0.25">
      <c r="K448" s="12" t="e">
        <f>VLOOKUP(вку[[#This Row],[Количество]],вку[[#This Row],[Количество]],1,FALSE)</f>
        <v>#VALUE!</v>
      </c>
      <c r="L448" t="e">
        <f>VLOOKUP(вку[[#This Row],[Авто номер]],вку[[#This Row],[Авто номер]],1,FALSE)</f>
        <v>#VALUE!</v>
      </c>
    </row>
    <row r="449" spans="11:12" x14ac:dyDescent="0.25">
      <c r="K449" s="12" t="e">
        <f>VLOOKUP(вку[[#This Row],[Количество]],вку[[#This Row],[Количество]],1,FALSE)</f>
        <v>#VALUE!</v>
      </c>
      <c r="L449" t="e">
        <f>VLOOKUP(вку[[#This Row],[Авто номер]],вку[[#This Row],[Авто номер]],1,FALSE)</f>
        <v>#VALUE!</v>
      </c>
    </row>
    <row r="450" spans="11:12" x14ac:dyDescent="0.25">
      <c r="K450" s="12" t="e">
        <f>VLOOKUP(вку[[#This Row],[Количество]],вку[[#This Row],[Количество]],1,FALSE)</f>
        <v>#VALUE!</v>
      </c>
      <c r="L450" t="e">
        <f>VLOOKUP(вку[[#This Row],[Авто номер]],вку[[#This Row],[Авто номер]],1,FALSE)</f>
        <v>#VALUE!</v>
      </c>
    </row>
    <row r="451" spans="11:12" x14ac:dyDescent="0.25">
      <c r="K451" s="12" t="e">
        <f>VLOOKUP(вку[[#This Row],[Количество]],вку[[#This Row],[Количество]],1,FALSE)</f>
        <v>#VALUE!</v>
      </c>
      <c r="L451" t="e">
        <f>VLOOKUP(вку[[#This Row],[Авто номер]],вку[[#This Row],[Авто номер]],1,FALSE)</f>
        <v>#VALUE!</v>
      </c>
    </row>
    <row r="452" spans="11:12" x14ac:dyDescent="0.25">
      <c r="K452" s="12" t="e">
        <f>VLOOKUP(вку[[#This Row],[Количество]],вку[[#This Row],[Количество]],1,FALSE)</f>
        <v>#VALUE!</v>
      </c>
      <c r="L452" t="e">
        <f>VLOOKUP(вку[[#This Row],[Авто номер]],вку[[#This Row],[Авто номер]],1,FALSE)</f>
        <v>#VALUE!</v>
      </c>
    </row>
    <row r="453" spans="11:12" x14ac:dyDescent="0.25">
      <c r="K453" s="12" t="e">
        <f>VLOOKUP(вку[[#This Row],[Количество]],вку[[#This Row],[Количество]],1,FALSE)</f>
        <v>#VALUE!</v>
      </c>
      <c r="L453" t="e">
        <f>VLOOKUP(вку[[#This Row],[Авто номер]],вку[[#This Row],[Авто номер]],1,FALSE)</f>
        <v>#VALUE!</v>
      </c>
    </row>
    <row r="454" spans="11:12" x14ac:dyDescent="0.25">
      <c r="K454" s="12" t="e">
        <f>VLOOKUP(вку[[#This Row],[Количество]],вку[[#This Row],[Количество]],1,FALSE)</f>
        <v>#VALUE!</v>
      </c>
      <c r="L454" t="e">
        <f>VLOOKUP(вку[[#This Row],[Авто номер]],вку[[#This Row],[Авто номер]],1,FALSE)</f>
        <v>#VALUE!</v>
      </c>
    </row>
    <row r="455" spans="11:12" x14ac:dyDescent="0.25">
      <c r="K455" s="12" t="e">
        <f>VLOOKUP(вку[[#This Row],[Количество]],вку[[#This Row],[Количество]],1,FALSE)</f>
        <v>#VALUE!</v>
      </c>
      <c r="L455" t="e">
        <f>VLOOKUP(вку[[#This Row],[Авто номер]],вку[[#This Row],[Авто номер]],1,FALSE)</f>
        <v>#VALUE!</v>
      </c>
    </row>
    <row r="456" spans="11:12" x14ac:dyDescent="0.25">
      <c r="K456" s="12" t="e">
        <f>VLOOKUP(вку[[#This Row],[Количество]],вку[[#This Row],[Количество]],1,FALSE)</f>
        <v>#VALUE!</v>
      </c>
      <c r="L456" t="e">
        <f>VLOOKUP(вку[[#This Row],[Авто номер]],вку[[#This Row],[Авто номер]],1,FALSE)</f>
        <v>#VALUE!</v>
      </c>
    </row>
    <row r="457" spans="11:12" x14ac:dyDescent="0.25">
      <c r="K457" s="12" t="e">
        <f>VLOOKUP(вку[[#This Row],[Количество]],вку[[#This Row],[Количество]],1,FALSE)</f>
        <v>#VALUE!</v>
      </c>
      <c r="L457" t="e">
        <f>VLOOKUP(вку[[#This Row],[Авто номер]],вку[[#This Row],[Авто номер]],1,FALSE)</f>
        <v>#VALUE!</v>
      </c>
    </row>
    <row r="458" spans="11:12" x14ac:dyDescent="0.25">
      <c r="K458" s="12" t="e">
        <f>VLOOKUP(вку[[#This Row],[Количество]],вку[[#This Row],[Количество]],1,FALSE)</f>
        <v>#VALUE!</v>
      </c>
      <c r="L458" t="e">
        <f>VLOOKUP(вку[[#This Row],[Авто номер]],вку[[#This Row],[Авто номер]],1,FALSE)</f>
        <v>#VALUE!</v>
      </c>
    </row>
    <row r="459" spans="11:12" x14ac:dyDescent="0.25">
      <c r="K459" s="12" t="e">
        <f>VLOOKUP(вку[[#This Row],[Количество]],вку[[#This Row],[Количество]],1,FALSE)</f>
        <v>#VALUE!</v>
      </c>
      <c r="L459" t="e">
        <f>VLOOKUP(вку[[#This Row],[Авто номер]],вку[[#This Row],[Авто номер]],1,FALSE)</f>
        <v>#VALUE!</v>
      </c>
    </row>
    <row r="460" spans="11:12" x14ac:dyDescent="0.25">
      <c r="K460" s="12" t="e">
        <f>VLOOKUP(вку[[#This Row],[Количество]],вку[[#This Row],[Количество]],1,FALSE)</f>
        <v>#VALUE!</v>
      </c>
      <c r="L460" t="e">
        <f>VLOOKUP(вку[[#This Row],[Авто номер]],вку[[#This Row],[Авто номер]],1,FALSE)</f>
        <v>#VALUE!</v>
      </c>
    </row>
    <row r="461" spans="11:12" x14ac:dyDescent="0.25">
      <c r="K461" s="12" t="e">
        <f>VLOOKUP(вку[[#This Row],[Количество]],вку[[#This Row],[Количество]],1,FALSE)</f>
        <v>#VALUE!</v>
      </c>
      <c r="L461" t="e">
        <f>VLOOKUP(вку[[#This Row],[Авто номер]],вку[[#This Row],[Авто номер]],1,FALSE)</f>
        <v>#VALUE!</v>
      </c>
    </row>
    <row r="462" spans="11:12" x14ac:dyDescent="0.25">
      <c r="K462" s="12" t="e">
        <f>VLOOKUP(вку[[#This Row],[Количество]],вку[[#This Row],[Количество]],1,FALSE)</f>
        <v>#VALUE!</v>
      </c>
      <c r="L462" t="e">
        <f>VLOOKUP(вку[[#This Row],[Авто номер]],вку[[#This Row],[Авто номер]],1,FALSE)</f>
        <v>#VALUE!</v>
      </c>
    </row>
    <row r="463" spans="11:12" x14ac:dyDescent="0.25">
      <c r="K463" s="12" t="e">
        <f>VLOOKUP(вку[[#This Row],[Количество]],вку[[#This Row],[Количество]],1,FALSE)</f>
        <v>#VALUE!</v>
      </c>
      <c r="L463" t="e">
        <f>VLOOKUP(вку[[#This Row],[Авто номер]],вку[[#This Row],[Авто номер]],1,FALSE)</f>
        <v>#VALUE!</v>
      </c>
    </row>
    <row r="464" spans="11:12" x14ac:dyDescent="0.25">
      <c r="K464" s="12" t="e">
        <f>VLOOKUP(вку[[#This Row],[Количество]],вку[[#This Row],[Количество]],1,FALSE)</f>
        <v>#VALUE!</v>
      </c>
      <c r="L464" t="e">
        <f>VLOOKUP(вку[[#This Row],[Авто номер]],вку[[#This Row],[Авто номер]],1,FALSE)</f>
        <v>#VALUE!</v>
      </c>
    </row>
    <row r="465" spans="11:12" x14ac:dyDescent="0.25">
      <c r="K465" s="12" t="e">
        <f>VLOOKUP(вку[[#This Row],[Количество]],вку[[#This Row],[Количество]],1,FALSE)</f>
        <v>#VALUE!</v>
      </c>
      <c r="L465" t="e">
        <f>VLOOKUP(вку[[#This Row],[Авто номер]],вку[[#This Row],[Авто номер]],1,FALSE)</f>
        <v>#VALUE!</v>
      </c>
    </row>
    <row r="466" spans="11:12" x14ac:dyDescent="0.25">
      <c r="K466" s="12" t="e">
        <f>VLOOKUP(вку[[#This Row],[Количество]],вку[[#This Row],[Количество]],1,FALSE)</f>
        <v>#VALUE!</v>
      </c>
      <c r="L466" t="e">
        <f>VLOOKUP(вку[[#This Row],[Авто номер]],вку[[#This Row],[Авто номер]],1,FALSE)</f>
        <v>#VALUE!</v>
      </c>
    </row>
    <row r="467" spans="11:12" x14ac:dyDescent="0.25">
      <c r="K467" s="12" t="e">
        <f>VLOOKUP(вку[[#This Row],[Количество]],вку[[#This Row],[Количество]],1,FALSE)</f>
        <v>#VALUE!</v>
      </c>
      <c r="L467" t="e">
        <f>VLOOKUP(вку[[#This Row],[Авто номер]],вку[[#This Row],[Авто номер]],1,FALSE)</f>
        <v>#VALUE!</v>
      </c>
    </row>
    <row r="468" spans="11:12" x14ac:dyDescent="0.25">
      <c r="K468" s="12" t="e">
        <f>VLOOKUP(вку[[#This Row],[Количество]],вку[[#This Row],[Количество]],1,FALSE)</f>
        <v>#VALUE!</v>
      </c>
      <c r="L468" t="e">
        <f>VLOOKUP(вку[[#This Row],[Авто номер]],вку[[#This Row],[Авто номер]],1,FALSE)</f>
        <v>#VALUE!</v>
      </c>
    </row>
    <row r="469" spans="11:12" x14ac:dyDescent="0.25">
      <c r="K469" s="12" t="e">
        <f>VLOOKUP(вку[[#This Row],[Количество]],вку[[#This Row],[Количество]],1,FALSE)</f>
        <v>#VALUE!</v>
      </c>
      <c r="L469" t="e">
        <f>VLOOKUP(вку[[#This Row],[Авто номер]],вку[[#This Row],[Авто номер]],1,FALSE)</f>
        <v>#VALUE!</v>
      </c>
    </row>
    <row r="470" spans="11:12" x14ac:dyDescent="0.25">
      <c r="K470" s="12" t="e">
        <f>VLOOKUP(вку[[#This Row],[Количество]],вку[[#This Row],[Количество]],1,FALSE)</f>
        <v>#VALUE!</v>
      </c>
      <c r="L470" t="e">
        <f>VLOOKUP(вку[[#This Row],[Авто номер]],вку[[#This Row],[Авто номер]],1,FALSE)</f>
        <v>#VALUE!</v>
      </c>
    </row>
    <row r="471" spans="11:12" x14ac:dyDescent="0.25">
      <c r="K471" s="12" t="e">
        <f>VLOOKUP(вку[[#This Row],[Количество]],вку[[#This Row],[Количество]],1,FALSE)</f>
        <v>#VALUE!</v>
      </c>
      <c r="L471" t="e">
        <f>VLOOKUP(вку[[#This Row],[Авто номер]],вку[[#This Row],[Авто номер]],1,FALSE)</f>
        <v>#VALUE!</v>
      </c>
    </row>
    <row r="472" spans="11:12" x14ac:dyDescent="0.25">
      <c r="K472" s="12" t="e">
        <f>VLOOKUP(вку[[#This Row],[Количество]],вку[[#This Row],[Количество]],1,FALSE)</f>
        <v>#VALUE!</v>
      </c>
      <c r="L472" t="e">
        <f>VLOOKUP(вку[[#This Row],[Авто номер]],вку[[#This Row],[Авто номер]],1,FALSE)</f>
        <v>#VALUE!</v>
      </c>
    </row>
    <row r="473" spans="11:12" x14ac:dyDescent="0.25">
      <c r="K473" s="12" t="e">
        <f>VLOOKUP(вку[[#This Row],[Количество]],вку[[#This Row],[Количество]],1,FALSE)</f>
        <v>#VALUE!</v>
      </c>
      <c r="L473" t="e">
        <f>VLOOKUP(вку[[#This Row],[Авто номер]],вку[[#This Row],[Авто номер]],1,FALSE)</f>
        <v>#VALUE!</v>
      </c>
    </row>
    <row r="474" spans="11:12" x14ac:dyDescent="0.25">
      <c r="K474" s="12" t="e">
        <f>VLOOKUP(вку[[#This Row],[Количество]],вку[[#This Row],[Количество]],1,FALSE)</f>
        <v>#VALUE!</v>
      </c>
      <c r="L474" t="e">
        <f>VLOOKUP(вку[[#This Row],[Авто номер]],вку[[#This Row],[Авто номер]],1,FALSE)</f>
        <v>#VALUE!</v>
      </c>
    </row>
    <row r="475" spans="11:12" x14ac:dyDescent="0.25">
      <c r="K475" s="12" t="e">
        <f>VLOOKUP(вку[[#This Row],[Количество]],вку[[#This Row],[Количество]],1,FALSE)</f>
        <v>#VALUE!</v>
      </c>
      <c r="L475" t="e">
        <f>VLOOKUP(вку[[#This Row],[Авто номер]],вку[[#This Row],[Авто номер]],1,FALSE)</f>
        <v>#VALUE!</v>
      </c>
    </row>
    <row r="476" spans="11:12" x14ac:dyDescent="0.25">
      <c r="K476" s="12" t="e">
        <f>VLOOKUP(вку[[#This Row],[Количество]],вку[[#This Row],[Количество]],1,FALSE)</f>
        <v>#VALUE!</v>
      </c>
      <c r="L476" t="e">
        <f>VLOOKUP(вку[[#This Row],[Авто номер]],вку[[#This Row],[Авто номер]],1,FALSE)</f>
        <v>#VALUE!</v>
      </c>
    </row>
    <row r="477" spans="11:12" x14ac:dyDescent="0.25">
      <c r="K477" s="12" t="e">
        <f>VLOOKUP(вку[[#This Row],[Количество]],вку[[#This Row],[Количество]],1,FALSE)</f>
        <v>#VALUE!</v>
      </c>
      <c r="L477" t="e">
        <f>VLOOKUP(вку[[#This Row],[Авто номер]],вку[[#This Row],[Авто номер]],1,FALSE)</f>
        <v>#VALUE!</v>
      </c>
    </row>
    <row r="478" spans="11:12" x14ac:dyDescent="0.25">
      <c r="K478" s="12" t="e">
        <f>VLOOKUP(вку[[#This Row],[Количество]],вку[[#This Row],[Количество]],1,FALSE)</f>
        <v>#VALUE!</v>
      </c>
      <c r="L478" t="e">
        <f>VLOOKUP(вку[[#This Row],[Авто номер]],вку[[#This Row],[Авто номер]],1,FALSE)</f>
        <v>#VALUE!</v>
      </c>
    </row>
    <row r="479" spans="11:12" x14ac:dyDescent="0.25">
      <c r="K479" s="12" t="e">
        <f>VLOOKUP(вку[[#This Row],[Количество]],вку[[#This Row],[Количество]],1,FALSE)</f>
        <v>#VALUE!</v>
      </c>
      <c r="L479" t="e">
        <f>VLOOKUP(вку[[#This Row],[Авто номер]],вку[[#This Row],[Авто номер]],1,FALSE)</f>
        <v>#VALUE!</v>
      </c>
    </row>
    <row r="480" spans="11:12" x14ac:dyDescent="0.25">
      <c r="K480" s="12" t="e">
        <f>VLOOKUP(вку[[#This Row],[Количество]],вку[[#This Row],[Количество]],1,FALSE)</f>
        <v>#VALUE!</v>
      </c>
      <c r="L480" t="e">
        <f>VLOOKUP(вку[[#This Row],[Авто номер]],вку[[#This Row],[Авто номер]],1,FALSE)</f>
        <v>#VALUE!</v>
      </c>
    </row>
    <row r="481" spans="11:12" x14ac:dyDescent="0.25">
      <c r="K481" s="12" t="e">
        <f>VLOOKUP(вку[[#This Row],[Количество]],вку[[#This Row],[Количество]],1,FALSE)</f>
        <v>#VALUE!</v>
      </c>
      <c r="L481" t="e">
        <f>VLOOKUP(вку[[#This Row],[Авто номер]],вку[[#This Row],[Авто номер]],1,FALSE)</f>
        <v>#VALUE!</v>
      </c>
    </row>
    <row r="482" spans="11:12" x14ac:dyDescent="0.25">
      <c r="K482" s="12" t="e">
        <f>VLOOKUP(вку[[#This Row],[Количество]],вку[[#This Row],[Количество]],1,FALSE)</f>
        <v>#VALUE!</v>
      </c>
      <c r="L482" t="e">
        <f>VLOOKUP(вку[[#This Row],[Авто номер]],вку[[#This Row],[Авто номер]],1,FALSE)</f>
        <v>#VALUE!</v>
      </c>
    </row>
    <row r="483" spans="11:12" x14ac:dyDescent="0.25">
      <c r="K483" s="12" t="e">
        <f>VLOOKUP(вку[[#This Row],[Количество]],вку[[#This Row],[Количество]],1,FALSE)</f>
        <v>#VALUE!</v>
      </c>
      <c r="L483" t="e">
        <f>VLOOKUP(вку[[#This Row],[Авто номер]],вку[[#This Row],[Авто номер]],1,FALSE)</f>
        <v>#VALUE!</v>
      </c>
    </row>
    <row r="484" spans="11:12" x14ac:dyDescent="0.25">
      <c r="K484" s="12" t="e">
        <f>VLOOKUP(вку[[#This Row],[Количество]],вку[[#This Row],[Количество]],1,FALSE)</f>
        <v>#VALUE!</v>
      </c>
      <c r="L484" t="e">
        <f>VLOOKUP(вку[[#This Row],[Авто номер]],вку[[#This Row],[Авто номер]],1,FALSE)</f>
        <v>#VALUE!</v>
      </c>
    </row>
    <row r="485" spans="11:12" x14ac:dyDescent="0.25">
      <c r="K485" s="12" t="e">
        <f>VLOOKUP(вку[[#This Row],[Количество]],вку[[#This Row],[Количество]],1,FALSE)</f>
        <v>#VALUE!</v>
      </c>
      <c r="L485" t="e">
        <f>VLOOKUP(вку[[#This Row],[Авто номер]],вку[[#This Row],[Авто номер]],1,FALSE)</f>
        <v>#VALUE!</v>
      </c>
    </row>
    <row r="486" spans="11:12" x14ac:dyDescent="0.25">
      <c r="K486" s="12" t="e">
        <f>VLOOKUP(вку[[#This Row],[Количество]],вку[[#This Row],[Количество]],1,FALSE)</f>
        <v>#VALUE!</v>
      </c>
      <c r="L486" t="e">
        <f>VLOOKUP(вку[[#This Row],[Авто номер]],вку[[#This Row],[Авто номер]],1,FALSE)</f>
        <v>#VALUE!</v>
      </c>
    </row>
    <row r="487" spans="11:12" x14ac:dyDescent="0.25">
      <c r="K487" s="12" t="e">
        <f>VLOOKUP(вку[[#This Row],[Количество]],вку[[#This Row],[Количество]],1,FALSE)</f>
        <v>#VALUE!</v>
      </c>
      <c r="L487" t="e">
        <f>VLOOKUP(вку[[#This Row],[Авто номер]],вку[[#This Row],[Авто номер]],1,FALSE)</f>
        <v>#VALUE!</v>
      </c>
    </row>
    <row r="488" spans="11:12" x14ac:dyDescent="0.25">
      <c r="K488" s="12" t="e">
        <f>VLOOKUP(вку[[#This Row],[Количество]],вку[[#This Row],[Количество]],1,FALSE)</f>
        <v>#VALUE!</v>
      </c>
      <c r="L488" t="e">
        <f>VLOOKUP(вку[[#This Row],[Авто номер]],вку[[#This Row],[Авто номер]],1,FALSE)</f>
        <v>#VALUE!</v>
      </c>
    </row>
    <row r="489" spans="11:12" x14ac:dyDescent="0.25">
      <c r="K489" s="12" t="e">
        <f>VLOOKUP(вку[[#This Row],[Количество]],вку[[#This Row],[Количество]],1,FALSE)</f>
        <v>#VALUE!</v>
      </c>
      <c r="L489" t="e">
        <f>VLOOKUP(вку[[#This Row],[Авто номер]],вку[[#This Row],[Авто номер]],1,FALSE)</f>
        <v>#VALUE!</v>
      </c>
    </row>
    <row r="490" spans="11:12" x14ac:dyDescent="0.25">
      <c r="K490" s="12" t="e">
        <f>VLOOKUP(вку[[#This Row],[Количество]],вку[[#This Row],[Количество]],1,FALSE)</f>
        <v>#VALUE!</v>
      </c>
      <c r="L490" t="e">
        <f>VLOOKUP(вку[[#This Row],[Авто номер]],вку[[#This Row],[Авто номер]],1,FALSE)</f>
        <v>#VALUE!</v>
      </c>
    </row>
    <row r="491" spans="11:12" x14ac:dyDescent="0.25">
      <c r="K491" s="12" t="e">
        <f>VLOOKUP(вку[[#This Row],[Количество]],вку[[#This Row],[Количество]],1,FALSE)</f>
        <v>#VALUE!</v>
      </c>
      <c r="L491" t="e">
        <f>VLOOKUP(вку[[#This Row],[Авто номер]],вку[[#This Row],[Авто номер]],1,FALSE)</f>
        <v>#VALUE!</v>
      </c>
    </row>
    <row r="492" spans="11:12" x14ac:dyDescent="0.25">
      <c r="K492" s="12" t="e">
        <f>VLOOKUP(вку[[#This Row],[Количество]],вку[[#This Row],[Количество]],1,FALSE)</f>
        <v>#VALUE!</v>
      </c>
      <c r="L492" t="e">
        <f>VLOOKUP(вку[[#This Row],[Авто номер]],вку[[#This Row],[Авто номер]],1,FALSE)</f>
        <v>#VALUE!</v>
      </c>
    </row>
    <row r="493" spans="11:12" x14ac:dyDescent="0.25">
      <c r="K493" s="12" t="e">
        <f>VLOOKUP(вку[[#This Row],[Количество]],вку[[#This Row],[Количество]],1,FALSE)</f>
        <v>#VALUE!</v>
      </c>
      <c r="L493" t="e">
        <f>VLOOKUP(вку[[#This Row],[Авто номер]],вку[[#This Row],[Авто номер]],1,FALSE)</f>
        <v>#VALUE!</v>
      </c>
    </row>
    <row r="494" spans="11:12" x14ac:dyDescent="0.25">
      <c r="K494" s="12" t="e">
        <f>VLOOKUP(вку[[#This Row],[Количество]],вку[[#This Row],[Количество]],1,FALSE)</f>
        <v>#VALUE!</v>
      </c>
      <c r="L494" t="e">
        <f>VLOOKUP(вку[[#This Row],[Авто номер]],вку[[#This Row],[Авто номер]],1,FALSE)</f>
        <v>#VALUE!</v>
      </c>
    </row>
    <row r="495" spans="11:12" x14ac:dyDescent="0.25">
      <c r="K495" s="12" t="e">
        <f>VLOOKUP(вку[[#This Row],[Количество]],вку[[#This Row],[Количество]],1,FALSE)</f>
        <v>#VALUE!</v>
      </c>
      <c r="L495" t="e">
        <f>VLOOKUP(вку[[#This Row],[Авто номер]],вку[[#This Row],[Авто номер]],1,FALSE)</f>
        <v>#VALUE!</v>
      </c>
    </row>
    <row r="496" spans="11:12" x14ac:dyDescent="0.25">
      <c r="K496" s="12" t="e">
        <f>VLOOKUP(вку[[#This Row],[Количество]],вку[[#This Row],[Количество]],1,FALSE)</f>
        <v>#VALUE!</v>
      </c>
      <c r="L496" t="e">
        <f>VLOOKUP(вку[[#This Row],[Авто номер]],вку[[#This Row],[Авто номер]],1,FALSE)</f>
        <v>#VALUE!</v>
      </c>
    </row>
    <row r="497" spans="11:12" x14ac:dyDescent="0.25">
      <c r="K497" s="12" t="e">
        <f>VLOOKUP(вку[[#This Row],[Количество]],вку[[#This Row],[Количество]],1,FALSE)</f>
        <v>#VALUE!</v>
      </c>
      <c r="L497" t="e">
        <f>VLOOKUP(вку[[#This Row],[Авто номер]],вку[[#This Row],[Авто номер]],1,FALSE)</f>
        <v>#VALUE!</v>
      </c>
    </row>
    <row r="498" spans="11:12" x14ac:dyDescent="0.25">
      <c r="K498" s="12" t="e">
        <f>VLOOKUP(вку[[#This Row],[Количество]],вку[[#This Row],[Количество]],1,FALSE)</f>
        <v>#VALUE!</v>
      </c>
      <c r="L498" t="e">
        <f>VLOOKUP(вку[[#This Row],[Авто номер]],вку[[#This Row],[Авто номер]],1,FALSE)</f>
        <v>#VALUE!</v>
      </c>
    </row>
    <row r="499" spans="11:12" x14ac:dyDescent="0.25">
      <c r="K499" s="12" t="e">
        <f>VLOOKUP(вку[[#This Row],[Количество]],вку[[#This Row],[Количество]],1,FALSE)</f>
        <v>#VALUE!</v>
      </c>
      <c r="L499" t="e">
        <f>VLOOKUP(вку[[#This Row],[Авто номер]],вку[[#This Row],[Авто номер]],1,FALSE)</f>
        <v>#VALUE!</v>
      </c>
    </row>
    <row r="500" spans="11:12" x14ac:dyDescent="0.25">
      <c r="K500" s="12" t="e">
        <f>VLOOKUP(вку[[#This Row],[Количество]],вку[[#This Row],[Количество]],1,FALSE)</f>
        <v>#VALUE!</v>
      </c>
      <c r="L500" t="e">
        <f>VLOOKUP(вку[[#This Row],[Авто номер]],вку[[#This Row],[Авто номер]],1,FALSE)</f>
        <v>#VALUE!</v>
      </c>
    </row>
    <row r="501" spans="11:12" x14ac:dyDescent="0.25">
      <c r="K501" s="12" t="e">
        <f>VLOOKUP(вку[[#This Row],[Количество]],вку[[#This Row],[Количество]],1,FALSE)</f>
        <v>#VALUE!</v>
      </c>
      <c r="L501" t="e">
        <f>VLOOKUP(вку[[#This Row],[Авто номер]],вку[[#This Row],[Авто номер]],1,FALSE)</f>
        <v>#VALUE!</v>
      </c>
    </row>
    <row r="502" spans="11:12" x14ac:dyDescent="0.25">
      <c r="K502" s="12" t="e">
        <f>VLOOKUP(вку[[#This Row],[Количество]],вку[[#This Row],[Количество]],1,FALSE)</f>
        <v>#VALUE!</v>
      </c>
      <c r="L502" t="e">
        <f>VLOOKUP(вку[[#This Row],[Авто номер]],вку[[#This Row],[Авто номер]],1,FALSE)</f>
        <v>#VALUE!</v>
      </c>
    </row>
    <row r="503" spans="11:12" x14ac:dyDescent="0.25">
      <c r="K503" s="12" t="e">
        <f>VLOOKUP(вку[[#This Row],[Количество]],вку[[#This Row],[Количество]],1,FALSE)</f>
        <v>#VALUE!</v>
      </c>
      <c r="L503" t="e">
        <f>VLOOKUP(вку[[#This Row],[Авто номер]],вку[[#This Row],[Авто номер]],1,FALSE)</f>
        <v>#VALUE!</v>
      </c>
    </row>
    <row r="504" spans="11:12" x14ac:dyDescent="0.25">
      <c r="K504" s="12" t="e">
        <f>VLOOKUP(вку[[#This Row],[Количество]],вку[[#This Row],[Количество]],1,FALSE)</f>
        <v>#VALUE!</v>
      </c>
      <c r="L504" t="e">
        <f>VLOOKUP(вку[[#This Row],[Авто номер]],вку[[#This Row],[Авто номер]],1,FALSE)</f>
        <v>#VALUE!</v>
      </c>
    </row>
    <row r="505" spans="11:12" x14ac:dyDescent="0.25">
      <c r="K505" s="12" t="e">
        <f>VLOOKUP(вку[[#This Row],[Количество]],вку[[#This Row],[Количество]],1,FALSE)</f>
        <v>#VALUE!</v>
      </c>
      <c r="L505" t="e">
        <f>VLOOKUP(вку[[#This Row],[Авто номер]],вку[[#This Row],[Авто номер]],1,FALSE)</f>
        <v>#VALUE!</v>
      </c>
    </row>
    <row r="506" spans="11:12" x14ac:dyDescent="0.25">
      <c r="K506" s="12" t="e">
        <f>VLOOKUP(вку[[#This Row],[Количество]],вку[[#This Row],[Количество]],1,FALSE)</f>
        <v>#VALUE!</v>
      </c>
      <c r="L506" t="e">
        <f>VLOOKUP(вку[[#This Row],[Авто номер]],вку[[#This Row],[Авто номер]],1,FALSE)</f>
        <v>#VALUE!</v>
      </c>
    </row>
    <row r="507" spans="11:12" x14ac:dyDescent="0.25">
      <c r="K507" s="12" t="e">
        <f>VLOOKUP(вку[[#This Row],[Количество]],вку[[#This Row],[Количество]],1,FALSE)</f>
        <v>#VALUE!</v>
      </c>
      <c r="L507" t="e">
        <f>VLOOKUP(вку[[#This Row],[Авто номер]],вку[[#This Row],[Авто номер]],1,FALSE)</f>
        <v>#VALUE!</v>
      </c>
    </row>
    <row r="508" spans="11:12" x14ac:dyDescent="0.25">
      <c r="K508" s="12" t="e">
        <f>VLOOKUP(вку[[#This Row],[Количество]],вку[[#This Row],[Количество]],1,FALSE)</f>
        <v>#VALUE!</v>
      </c>
      <c r="L508" t="e">
        <f>VLOOKUP(вку[[#This Row],[Авто номер]],вку[[#This Row],[Авто номер]],1,FALSE)</f>
        <v>#VALUE!</v>
      </c>
    </row>
    <row r="509" spans="11:12" x14ac:dyDescent="0.25">
      <c r="K509" s="12" t="e">
        <f>VLOOKUP(вку[[#This Row],[Количество]],вку[[#This Row],[Количество]],1,FALSE)</f>
        <v>#VALUE!</v>
      </c>
      <c r="L509" t="e">
        <f>VLOOKUP(вку[[#This Row],[Авто номер]],вку[[#This Row],[Авто номер]],1,FALSE)</f>
        <v>#VALUE!</v>
      </c>
    </row>
    <row r="510" spans="11:12" x14ac:dyDescent="0.25">
      <c r="K510" s="12" t="e">
        <f>VLOOKUP(вку[[#This Row],[Количество]],вку[[#This Row],[Количество]],1,FALSE)</f>
        <v>#VALUE!</v>
      </c>
      <c r="L510" t="e">
        <f>VLOOKUP(вку[[#This Row],[Авто номер]],вку[[#This Row],[Авто номер]],1,FALSE)</f>
        <v>#VALUE!</v>
      </c>
    </row>
    <row r="511" spans="11:12" x14ac:dyDescent="0.25">
      <c r="K511" s="12" t="e">
        <f>VLOOKUP(вку[[#This Row],[Количество]],вку[[#This Row],[Количество]],1,FALSE)</f>
        <v>#VALUE!</v>
      </c>
      <c r="L511" t="e">
        <f>VLOOKUP(вку[[#This Row],[Авто номер]],вку[[#This Row],[Авто номер]],1,FALSE)</f>
        <v>#VALUE!</v>
      </c>
    </row>
    <row r="512" spans="11:12" x14ac:dyDescent="0.25">
      <c r="K512" s="12" t="e">
        <f>VLOOKUP(вку[[#This Row],[Количество]],вку[[#This Row],[Количество]],1,FALSE)</f>
        <v>#VALUE!</v>
      </c>
      <c r="L512" t="e">
        <f>VLOOKUP(вку[[#This Row],[Авто номер]],вку[[#This Row],[Авто номер]],1,FALSE)</f>
        <v>#VALUE!</v>
      </c>
    </row>
    <row r="513" spans="11:12" x14ac:dyDescent="0.25">
      <c r="K513" s="12" t="e">
        <f>VLOOKUP(вку[[#This Row],[Количество]],вку[[#This Row],[Количество]],1,FALSE)</f>
        <v>#VALUE!</v>
      </c>
      <c r="L513" t="e">
        <f>VLOOKUP(вку[[#This Row],[Авто номер]],вку[[#This Row],[Авто номер]],1,FALSE)</f>
        <v>#VALUE!</v>
      </c>
    </row>
    <row r="514" spans="11:12" x14ac:dyDescent="0.25">
      <c r="K514" s="12" t="e">
        <f>VLOOKUP(вку[[#This Row],[Количество]],вку[[#This Row],[Количество]],1,FALSE)</f>
        <v>#VALUE!</v>
      </c>
      <c r="L514" t="e">
        <f>VLOOKUP(вку[[#This Row],[Авто номер]],вку[[#This Row],[Авто номер]],1,FALSE)</f>
        <v>#VALUE!</v>
      </c>
    </row>
    <row r="515" spans="11:12" x14ac:dyDescent="0.25">
      <c r="K515" s="12" t="e">
        <f>VLOOKUP(вку[[#This Row],[Количество]],вку[[#This Row],[Количество]],1,FALSE)</f>
        <v>#VALUE!</v>
      </c>
      <c r="L515" t="e">
        <f>VLOOKUP(вку[[#This Row],[Авто номер]],вку[[#This Row],[Авто номер]],1,FALSE)</f>
        <v>#VALUE!</v>
      </c>
    </row>
    <row r="516" spans="11:12" x14ac:dyDescent="0.25">
      <c r="K516" s="12" t="e">
        <f>VLOOKUP(вку[[#This Row],[Количество]],вку[[#This Row],[Количество]],1,FALSE)</f>
        <v>#VALUE!</v>
      </c>
      <c r="L516" t="e">
        <f>VLOOKUP(вку[[#This Row],[Авто номер]],вку[[#This Row],[Авто номер]],1,FALSE)</f>
        <v>#VALUE!</v>
      </c>
    </row>
    <row r="517" spans="11:12" x14ac:dyDescent="0.25">
      <c r="K517" s="12" t="e">
        <f>VLOOKUP(вку[[#This Row],[Количество]],вку[[#This Row],[Количество]],1,FALSE)</f>
        <v>#VALUE!</v>
      </c>
      <c r="L517" t="e">
        <f>VLOOKUP(вку[[#This Row],[Авто номер]],вку[[#This Row],[Авто номер]],1,FALSE)</f>
        <v>#VALUE!</v>
      </c>
    </row>
    <row r="518" spans="11:12" x14ac:dyDescent="0.25">
      <c r="K518" s="12" t="e">
        <f>VLOOKUP(вку[[#This Row],[Количество]],вку[[#This Row],[Количество]],1,FALSE)</f>
        <v>#VALUE!</v>
      </c>
      <c r="L518" t="e">
        <f>VLOOKUP(вку[[#This Row],[Авто номер]],вку[[#This Row],[Авто номер]],1,FALSE)</f>
        <v>#VALUE!</v>
      </c>
    </row>
    <row r="519" spans="11:12" x14ac:dyDescent="0.25">
      <c r="K519" s="12" t="e">
        <f>VLOOKUP(вку[[#This Row],[Количество]],вку[[#This Row],[Количество]],1,FALSE)</f>
        <v>#VALUE!</v>
      </c>
      <c r="L519" t="e">
        <f>VLOOKUP(вку[[#This Row],[Авто номер]],вку[[#This Row],[Авто номер]],1,FALSE)</f>
        <v>#VALUE!</v>
      </c>
    </row>
    <row r="520" spans="11:12" x14ac:dyDescent="0.25">
      <c r="K520" s="12" t="e">
        <f>VLOOKUP(вку[[#This Row],[Количество]],вку[[#This Row],[Количество]],1,FALSE)</f>
        <v>#VALUE!</v>
      </c>
      <c r="L520" t="e">
        <f>VLOOKUP(вку[[#This Row],[Авто номер]],вку[[#This Row],[Авто номер]],1,FALSE)</f>
        <v>#VALUE!</v>
      </c>
    </row>
    <row r="521" spans="11:12" x14ac:dyDescent="0.25">
      <c r="K521" s="12" t="e">
        <f>VLOOKUP(вку[[#This Row],[Количество]],вку[[#This Row],[Количество]],1,FALSE)</f>
        <v>#VALUE!</v>
      </c>
      <c r="L521" t="e">
        <f>VLOOKUP(вку[[#This Row],[Авто номер]],вку[[#This Row],[Авто номер]],1,FALSE)</f>
        <v>#VALUE!</v>
      </c>
    </row>
    <row r="522" spans="11:12" x14ac:dyDescent="0.25">
      <c r="K522" s="12" t="e">
        <f>VLOOKUP(вку[[#This Row],[Количество]],вку[[#This Row],[Количество]],1,FALSE)</f>
        <v>#VALUE!</v>
      </c>
      <c r="L522" t="e">
        <f>VLOOKUP(вку[[#This Row],[Авто номер]],вку[[#This Row],[Авто номер]],1,FALSE)</f>
        <v>#VALUE!</v>
      </c>
    </row>
    <row r="523" spans="11:12" x14ac:dyDescent="0.25">
      <c r="K523" s="12" t="e">
        <f>VLOOKUP(вку[[#This Row],[Количество]],вку[[#This Row],[Количество]],1,FALSE)</f>
        <v>#VALUE!</v>
      </c>
      <c r="L523" t="e">
        <f>VLOOKUP(вку[[#This Row],[Авто номер]],вку[[#This Row],[Авто номер]],1,FALSE)</f>
        <v>#VALUE!</v>
      </c>
    </row>
    <row r="524" spans="11:12" x14ac:dyDescent="0.25">
      <c r="K524" s="12" t="e">
        <f>VLOOKUP(вку[[#This Row],[Количество]],вку[[#This Row],[Количество]],1,FALSE)</f>
        <v>#VALUE!</v>
      </c>
      <c r="L524" t="e">
        <f>VLOOKUP(вку[[#This Row],[Авто номер]],вку[[#This Row],[Авто номер]],1,FALSE)</f>
        <v>#VALUE!</v>
      </c>
    </row>
    <row r="525" spans="11:12" x14ac:dyDescent="0.25">
      <c r="K525" s="12" t="e">
        <f>VLOOKUP(вку[[#This Row],[Количество]],вку[[#This Row],[Количество]],1,FALSE)</f>
        <v>#VALUE!</v>
      </c>
      <c r="L525" t="e">
        <f>VLOOKUP(вку[[#This Row],[Авто номер]],вку[[#This Row],[Авто номер]],1,FALSE)</f>
        <v>#VALUE!</v>
      </c>
    </row>
    <row r="526" spans="11:12" x14ac:dyDescent="0.25">
      <c r="K526" s="12" t="e">
        <f>VLOOKUP(вку[[#This Row],[Количество]],вку[[#This Row],[Количество]],1,FALSE)</f>
        <v>#VALUE!</v>
      </c>
      <c r="L526" t="e">
        <f>VLOOKUP(вку[[#This Row],[Авто номер]],вку[[#This Row],[Авто номер]],1,FALSE)</f>
        <v>#VALUE!</v>
      </c>
    </row>
    <row r="527" spans="11:12" x14ac:dyDescent="0.25">
      <c r="K527" s="12" t="e">
        <f>VLOOKUP(вку[[#This Row],[Количество]],вку[[#This Row],[Количество]],1,FALSE)</f>
        <v>#VALUE!</v>
      </c>
      <c r="L527" t="e">
        <f>VLOOKUP(вку[[#This Row],[Авто номер]],вку[[#This Row],[Авто номер]],1,FALSE)</f>
        <v>#VALUE!</v>
      </c>
    </row>
    <row r="528" spans="11:12" x14ac:dyDescent="0.25">
      <c r="K528" s="12" t="e">
        <f>VLOOKUP(вку[[#This Row],[Количество]],вку[[#This Row],[Количество]],1,FALSE)</f>
        <v>#VALUE!</v>
      </c>
      <c r="L528" t="e">
        <f>VLOOKUP(вку[[#This Row],[Авто номер]],вку[[#This Row],[Авто номер]],1,FALSE)</f>
        <v>#VALUE!</v>
      </c>
    </row>
    <row r="529" spans="11:12" x14ac:dyDescent="0.25">
      <c r="K529" s="12" t="e">
        <f>VLOOKUP(вку[[#This Row],[Количество]],вку[[#This Row],[Количество]],1,FALSE)</f>
        <v>#VALUE!</v>
      </c>
      <c r="L529" t="e">
        <f>VLOOKUP(вку[[#This Row],[Авто номер]],вку[[#This Row],[Авто номер]],1,FALSE)</f>
        <v>#VALUE!</v>
      </c>
    </row>
    <row r="530" spans="11:12" x14ac:dyDescent="0.25">
      <c r="K530" s="12" t="e">
        <f>VLOOKUP(вку[[#This Row],[Количество]],вку[[#This Row],[Количество]],1,FALSE)</f>
        <v>#VALUE!</v>
      </c>
      <c r="L530" t="e">
        <f>VLOOKUP(вку[[#This Row],[Авто номер]],вку[[#This Row],[Авто номер]],1,FALSE)</f>
        <v>#VALUE!</v>
      </c>
    </row>
    <row r="531" spans="11:12" x14ac:dyDescent="0.25">
      <c r="K531" s="12" t="e">
        <f>VLOOKUP(вку[[#This Row],[Количество]],вку[[#This Row],[Количество]],1,FALSE)</f>
        <v>#VALUE!</v>
      </c>
      <c r="L531" t="e">
        <f>VLOOKUP(вку[[#This Row],[Авто номер]],вку[[#This Row],[Авто номер]],1,FALSE)</f>
        <v>#VALUE!</v>
      </c>
    </row>
    <row r="532" spans="11:12" x14ac:dyDescent="0.25">
      <c r="K532" s="12" t="e">
        <f>VLOOKUP(вку[[#This Row],[Количество]],вку[[#This Row],[Количество]],1,FALSE)</f>
        <v>#VALUE!</v>
      </c>
      <c r="L532" t="e">
        <f>VLOOKUP(вку[[#This Row],[Авто номер]],вку[[#This Row],[Авто номер]],1,FALSE)</f>
        <v>#VALUE!</v>
      </c>
    </row>
    <row r="533" spans="11:12" x14ac:dyDescent="0.25">
      <c r="K533" s="12" t="e">
        <f>VLOOKUP(вку[[#This Row],[Количество]],вку[[#This Row],[Количество]],1,FALSE)</f>
        <v>#VALUE!</v>
      </c>
      <c r="L533" t="e">
        <f>VLOOKUP(вку[[#This Row],[Авто номер]],вку[[#This Row],[Авто номер]],1,FALSE)</f>
        <v>#VALUE!</v>
      </c>
    </row>
    <row r="534" spans="11:12" x14ac:dyDescent="0.25">
      <c r="K534" s="12" t="e">
        <f>VLOOKUP(вку[[#This Row],[Количество]],вку[[#This Row],[Количество]],1,FALSE)</f>
        <v>#VALUE!</v>
      </c>
      <c r="L534" t="e">
        <f>VLOOKUP(вку[[#This Row],[Авто номер]],вку[[#This Row],[Авто номер]],1,FALSE)</f>
        <v>#VALUE!</v>
      </c>
    </row>
    <row r="535" spans="11:12" x14ac:dyDescent="0.25">
      <c r="K535" s="12" t="e">
        <f>VLOOKUP(вку[[#This Row],[Количество]],вку[[#This Row],[Количество]],1,FALSE)</f>
        <v>#VALUE!</v>
      </c>
      <c r="L535" t="e">
        <f>VLOOKUP(вку[[#This Row],[Авто номер]],вку[[#This Row],[Авто номер]],1,FALSE)</f>
        <v>#VALUE!</v>
      </c>
    </row>
    <row r="536" spans="11:12" x14ac:dyDescent="0.25">
      <c r="K536" s="12" t="e">
        <f>VLOOKUP(вку[[#This Row],[Количество]],вку[[#This Row],[Количество]],1,FALSE)</f>
        <v>#VALUE!</v>
      </c>
      <c r="L536" t="e">
        <f>VLOOKUP(вку[[#This Row],[Авто номер]],вку[[#This Row],[Авто номер]],1,FALSE)</f>
        <v>#VALUE!</v>
      </c>
    </row>
    <row r="537" spans="11:12" x14ac:dyDescent="0.25">
      <c r="K537" s="12" t="e">
        <f>VLOOKUP(вку[[#This Row],[Количество]],вку[[#This Row],[Количество]],1,FALSE)</f>
        <v>#VALUE!</v>
      </c>
      <c r="L537" t="e">
        <f>VLOOKUP(вку[[#This Row],[Авто номер]],вку[[#This Row],[Авто номер]],1,FALSE)</f>
        <v>#VALUE!</v>
      </c>
    </row>
    <row r="538" spans="11:12" x14ac:dyDescent="0.25">
      <c r="K538" s="12" t="e">
        <f>VLOOKUP(вку[[#This Row],[Количество]],вку[[#This Row],[Количество]],1,FALSE)</f>
        <v>#VALUE!</v>
      </c>
      <c r="L538" t="e">
        <f>VLOOKUP(вку[[#This Row],[Авто номер]],вку[[#This Row],[Авто номер]],1,FALSE)</f>
        <v>#VALUE!</v>
      </c>
    </row>
    <row r="539" spans="11:12" x14ac:dyDescent="0.25">
      <c r="K539" s="12" t="e">
        <f>VLOOKUP(вку[[#This Row],[Количество]],вку[[#This Row],[Количество]],1,FALSE)</f>
        <v>#VALUE!</v>
      </c>
      <c r="L539" t="e">
        <f>VLOOKUP(вку[[#This Row],[Авто номер]],вку[[#This Row],[Авто номер]],1,FALSE)</f>
        <v>#VALUE!</v>
      </c>
    </row>
    <row r="540" spans="11:12" x14ac:dyDescent="0.25">
      <c r="K540" s="12" t="e">
        <f>VLOOKUP(вку[[#This Row],[Количество]],вку[[#This Row],[Количество]],1,FALSE)</f>
        <v>#VALUE!</v>
      </c>
      <c r="L540" t="e">
        <f>VLOOKUP(вку[[#This Row],[Авто номер]],вку[[#This Row],[Авто номер]],1,FALSE)</f>
        <v>#VALUE!</v>
      </c>
    </row>
    <row r="541" spans="11:12" x14ac:dyDescent="0.25">
      <c r="K541" s="12" t="e">
        <f>VLOOKUP(вку[[#This Row],[Количество]],вку[[#This Row],[Количество]],1,FALSE)</f>
        <v>#VALUE!</v>
      </c>
      <c r="L541" t="e">
        <f>VLOOKUP(вку[[#This Row],[Авто номер]],вку[[#This Row],[Авто номер]],1,FALSE)</f>
        <v>#VALUE!</v>
      </c>
    </row>
    <row r="542" spans="11:12" x14ac:dyDescent="0.25">
      <c r="K542" s="12" t="e">
        <f>VLOOKUP(вку[[#This Row],[Количество]],вку[[#This Row],[Количество]],1,FALSE)</f>
        <v>#VALUE!</v>
      </c>
      <c r="L542" t="e">
        <f>VLOOKUP(вку[[#This Row],[Авто номер]],вку[[#This Row],[Авто номер]],1,FALSE)</f>
        <v>#VALUE!</v>
      </c>
    </row>
    <row r="543" spans="11:12" x14ac:dyDescent="0.25">
      <c r="K543" s="12" t="e">
        <f>VLOOKUP(вку[[#This Row],[Количество]],вку[[#This Row],[Количество]],1,FALSE)</f>
        <v>#VALUE!</v>
      </c>
      <c r="L543" t="e">
        <f>VLOOKUP(вку[[#This Row],[Авто номер]],вку[[#This Row],[Авто номер]],1,FALSE)</f>
        <v>#VALUE!</v>
      </c>
    </row>
    <row r="544" spans="11:12" x14ac:dyDescent="0.25">
      <c r="K544" s="12" t="e">
        <f>VLOOKUP(вку[[#This Row],[Количество]],вку[[#This Row],[Количество]],1,FALSE)</f>
        <v>#VALUE!</v>
      </c>
      <c r="L544" t="e">
        <f>VLOOKUP(вку[[#This Row],[Авто номер]],вку[[#This Row],[Авто номер]],1,FALSE)</f>
        <v>#VALUE!</v>
      </c>
    </row>
    <row r="545" spans="11:12" x14ac:dyDescent="0.25">
      <c r="K545" s="12" t="e">
        <f>VLOOKUP(вку[[#This Row],[Количество]],вку[[#This Row],[Количество]],1,FALSE)</f>
        <v>#VALUE!</v>
      </c>
      <c r="L545" t="e">
        <f>VLOOKUP(вку[[#This Row],[Авто номер]],вку[[#This Row],[Авто номер]],1,FALSE)</f>
        <v>#VALUE!</v>
      </c>
    </row>
    <row r="546" spans="11:12" x14ac:dyDescent="0.25">
      <c r="K546" s="12" t="e">
        <f>VLOOKUP(вку[[#This Row],[Количество]],вку[[#This Row],[Количество]],1,FALSE)</f>
        <v>#VALUE!</v>
      </c>
      <c r="L546" t="e">
        <f>VLOOKUP(вку[[#This Row],[Авто номер]],вку[[#This Row],[Авто номер]],1,FALSE)</f>
        <v>#VALUE!</v>
      </c>
    </row>
    <row r="547" spans="11:12" x14ac:dyDescent="0.25">
      <c r="K547" s="12" t="e">
        <f>VLOOKUP(вку[[#This Row],[Количество]],вку[[#This Row],[Количество]],1,FALSE)</f>
        <v>#VALUE!</v>
      </c>
      <c r="L547" t="e">
        <f>VLOOKUP(вку[[#This Row],[Авто номер]],вку[[#This Row],[Авто номер]],1,FALSE)</f>
        <v>#VALUE!</v>
      </c>
    </row>
    <row r="548" spans="11:12" x14ac:dyDescent="0.25">
      <c r="K548" s="12" t="e">
        <f>VLOOKUP(вку[[#This Row],[Количество]],вку[[#This Row],[Количество]],1,FALSE)</f>
        <v>#VALUE!</v>
      </c>
      <c r="L548" t="e">
        <f>VLOOKUP(вку[[#This Row],[Авто номер]],вку[[#This Row],[Авто номер]],1,FALSE)</f>
        <v>#VALUE!</v>
      </c>
    </row>
    <row r="549" spans="11:12" x14ac:dyDescent="0.25">
      <c r="K549" s="12" t="e">
        <f>VLOOKUP(вку[[#This Row],[Количество]],вку[[#This Row],[Количество]],1,FALSE)</f>
        <v>#VALUE!</v>
      </c>
      <c r="L549" t="e">
        <f>VLOOKUP(вку[[#This Row],[Авто номер]],вку[[#This Row],[Авто номер]],1,FALSE)</f>
        <v>#VALUE!</v>
      </c>
    </row>
    <row r="550" spans="11:12" x14ac:dyDescent="0.25">
      <c r="K550" s="12" t="e">
        <f>VLOOKUP(вку[[#This Row],[Количество]],вку[[#This Row],[Количество]],1,FALSE)</f>
        <v>#VALUE!</v>
      </c>
      <c r="L550" t="e">
        <f>VLOOKUP(вку[[#This Row],[Авто номер]],вку[[#This Row],[Авто номер]],1,FALSE)</f>
        <v>#VALUE!</v>
      </c>
    </row>
    <row r="551" spans="11:12" x14ac:dyDescent="0.25">
      <c r="K551" s="12" t="e">
        <f>VLOOKUP(вку[[#This Row],[Количество]],вку[[#This Row],[Количество]],1,FALSE)</f>
        <v>#VALUE!</v>
      </c>
      <c r="L551" t="e">
        <f>VLOOKUP(вку[[#This Row],[Авто номер]],вку[[#This Row],[Авто номер]],1,FALSE)</f>
        <v>#VALUE!</v>
      </c>
    </row>
    <row r="552" spans="11:12" x14ac:dyDescent="0.25">
      <c r="K552" s="12" t="e">
        <f>VLOOKUP(вку[[#This Row],[Количество]],вку[[#This Row],[Количество]],1,FALSE)</f>
        <v>#VALUE!</v>
      </c>
      <c r="L552" t="e">
        <f>VLOOKUP(вку[[#This Row],[Авто номер]],вку[[#This Row],[Авто номер]],1,FALSE)</f>
        <v>#VALUE!</v>
      </c>
    </row>
    <row r="553" spans="11:12" x14ac:dyDescent="0.25">
      <c r="K553" s="12" t="e">
        <f>VLOOKUP(вку[[#This Row],[Количество]],вку[[#This Row],[Количество]],1,FALSE)</f>
        <v>#VALUE!</v>
      </c>
      <c r="L553" t="e">
        <f>VLOOKUP(вку[[#This Row],[Авто номер]],вку[[#This Row],[Авто номер]],1,FALSE)</f>
        <v>#VALUE!</v>
      </c>
    </row>
    <row r="554" spans="11:12" x14ac:dyDescent="0.25">
      <c r="K554" s="12" t="e">
        <f>VLOOKUP(вку[[#This Row],[Количество]],вку[[#This Row],[Количество]],1,FALSE)</f>
        <v>#VALUE!</v>
      </c>
      <c r="L554" t="e">
        <f>VLOOKUP(вку[[#This Row],[Авто номер]],вку[[#This Row],[Авто номер]],1,FALSE)</f>
        <v>#VALUE!</v>
      </c>
    </row>
    <row r="555" spans="11:12" x14ac:dyDescent="0.25">
      <c r="K555" s="12" t="e">
        <f>VLOOKUP(вку[[#This Row],[Количество]],вку[[#This Row],[Количество]],1,FALSE)</f>
        <v>#VALUE!</v>
      </c>
      <c r="L555" t="e">
        <f>VLOOKUP(вку[[#This Row],[Авто номер]],вку[[#This Row],[Авто номер]],1,FALSE)</f>
        <v>#VALUE!</v>
      </c>
    </row>
    <row r="556" spans="11:12" x14ac:dyDescent="0.25">
      <c r="K556" s="12" t="e">
        <f>VLOOKUP(вку[[#This Row],[Количество]],вку[[#This Row],[Количество]],1,FALSE)</f>
        <v>#VALUE!</v>
      </c>
      <c r="L556" t="e">
        <f>VLOOKUP(вку[[#This Row],[Авто номер]],вку[[#This Row],[Авто номер]],1,FALSE)</f>
        <v>#VALUE!</v>
      </c>
    </row>
    <row r="557" spans="11:12" x14ac:dyDescent="0.25">
      <c r="K557" s="12" t="e">
        <f>VLOOKUP(вку[[#This Row],[Количество]],вку[[#This Row],[Количество]],1,FALSE)</f>
        <v>#VALUE!</v>
      </c>
      <c r="L557" t="e">
        <f>VLOOKUP(вку[[#This Row],[Авто номер]],вку[[#This Row],[Авто номер]],1,FALSE)</f>
        <v>#VALUE!</v>
      </c>
    </row>
    <row r="558" spans="11:12" x14ac:dyDescent="0.25">
      <c r="K558" s="12" t="e">
        <f>VLOOKUP(вку[[#This Row],[Количество]],вку[[#This Row],[Количество]],1,FALSE)</f>
        <v>#VALUE!</v>
      </c>
      <c r="L558" t="e">
        <f>VLOOKUP(вку[[#This Row],[Авто номер]],вку[[#This Row],[Авто номер]],1,FALSE)</f>
        <v>#VALUE!</v>
      </c>
    </row>
    <row r="559" spans="11:12" x14ac:dyDescent="0.25">
      <c r="K559" s="12" t="e">
        <f>VLOOKUP(вку[[#This Row],[Количество]],вку[[#This Row],[Количество]],1,FALSE)</f>
        <v>#VALUE!</v>
      </c>
      <c r="L559" t="e">
        <f>VLOOKUP(вку[[#This Row],[Авто номер]],вку[[#This Row],[Авто номер]],1,FALSE)</f>
        <v>#VALUE!</v>
      </c>
    </row>
    <row r="560" spans="11:12" x14ac:dyDescent="0.25">
      <c r="K560" s="12" t="e">
        <f>VLOOKUP(вку[[#This Row],[Количество]],вку[[#This Row],[Количество]],1,FALSE)</f>
        <v>#VALUE!</v>
      </c>
      <c r="L560" t="e">
        <f>VLOOKUP(вку[[#This Row],[Авто номер]],вку[[#This Row],[Авто номер]],1,FALSE)</f>
        <v>#VALUE!</v>
      </c>
    </row>
    <row r="561" spans="11:12" x14ac:dyDescent="0.25">
      <c r="K561" s="12" t="e">
        <f>VLOOKUP(вку[[#This Row],[Количество]],вку[[#This Row],[Количество]],1,FALSE)</f>
        <v>#VALUE!</v>
      </c>
      <c r="L561" t="e">
        <f>VLOOKUP(вку[[#This Row],[Авто номер]],вку[[#This Row],[Авто номер]],1,FALSE)</f>
        <v>#VALUE!</v>
      </c>
    </row>
    <row r="562" spans="11:12" x14ac:dyDescent="0.25">
      <c r="K562" s="12" t="e">
        <f>VLOOKUP(вку[[#This Row],[Количество]],вку[[#This Row],[Количество]],1,FALSE)</f>
        <v>#VALUE!</v>
      </c>
      <c r="L562" t="e">
        <f>VLOOKUP(вку[[#This Row],[Авто номер]],вку[[#This Row],[Авто номер]],1,FALSE)</f>
        <v>#VALUE!</v>
      </c>
    </row>
    <row r="563" spans="11:12" x14ac:dyDescent="0.25">
      <c r="K563" s="12" t="e">
        <f>VLOOKUP(вку[[#This Row],[Количество]],вку[[#This Row],[Количество]],1,FALSE)</f>
        <v>#VALUE!</v>
      </c>
      <c r="L563" t="e">
        <f>VLOOKUP(вку[[#This Row],[Авто номер]],вку[[#This Row],[Авто номер]],1,FALSE)</f>
        <v>#VALUE!</v>
      </c>
    </row>
    <row r="564" spans="11:12" x14ac:dyDescent="0.25">
      <c r="K564" s="12" t="e">
        <f>VLOOKUP(вку[[#This Row],[Количество]],вку[[#This Row],[Количество]],1,FALSE)</f>
        <v>#VALUE!</v>
      </c>
      <c r="L564" t="e">
        <f>VLOOKUP(вку[[#This Row],[Авто номер]],вку[[#This Row],[Авто номер]],1,FALSE)</f>
        <v>#VALUE!</v>
      </c>
    </row>
    <row r="565" spans="11:12" x14ac:dyDescent="0.25">
      <c r="K565" s="12" t="e">
        <f>VLOOKUP(вку[[#This Row],[Количество]],вку[[#This Row],[Количество]],1,FALSE)</f>
        <v>#VALUE!</v>
      </c>
      <c r="L565" t="e">
        <f>VLOOKUP(вку[[#This Row],[Авто номер]],вку[[#This Row],[Авто номер]],1,FALSE)</f>
        <v>#VALUE!</v>
      </c>
    </row>
    <row r="566" spans="11:12" x14ac:dyDescent="0.25">
      <c r="K566" s="12" t="e">
        <f>VLOOKUP(вку[[#This Row],[Количество]],вку[[#This Row],[Количество]],1,FALSE)</f>
        <v>#VALUE!</v>
      </c>
      <c r="L566" t="e">
        <f>VLOOKUP(вку[[#This Row],[Авто номер]],вку[[#This Row],[Авто номер]],1,FALSE)</f>
        <v>#VALUE!</v>
      </c>
    </row>
    <row r="567" spans="11:12" x14ac:dyDescent="0.25">
      <c r="K567" s="12" t="e">
        <f>VLOOKUP(вку[[#This Row],[Количество]],вку[[#This Row],[Количество]],1,FALSE)</f>
        <v>#VALUE!</v>
      </c>
      <c r="L567" t="e">
        <f>VLOOKUP(вку[[#This Row],[Авто номер]],вку[[#This Row],[Авто номер]],1,FALSE)</f>
        <v>#VALUE!</v>
      </c>
    </row>
    <row r="568" spans="11:12" x14ac:dyDescent="0.25">
      <c r="K568" s="12" t="e">
        <f>VLOOKUP(вку[[#This Row],[Количество]],вку[[#This Row],[Количество]],1,FALSE)</f>
        <v>#VALUE!</v>
      </c>
      <c r="L568" t="e">
        <f>VLOOKUP(вку[[#This Row],[Авто номер]],вку[[#This Row],[Авто номер]],1,FALSE)</f>
        <v>#VALUE!</v>
      </c>
    </row>
    <row r="569" spans="11:12" x14ac:dyDescent="0.25">
      <c r="K569" s="12" t="e">
        <f>VLOOKUP(вку[[#This Row],[Количество]],вку[[#This Row],[Количество]],1,FALSE)</f>
        <v>#VALUE!</v>
      </c>
      <c r="L569" t="e">
        <f>VLOOKUP(вку[[#This Row],[Авто номер]],вку[[#This Row],[Авто номер]],1,FALSE)</f>
        <v>#VALUE!</v>
      </c>
    </row>
    <row r="570" spans="11:12" x14ac:dyDescent="0.25">
      <c r="K570" s="12" t="e">
        <f>VLOOKUP(вку[[#This Row],[Количество]],вку[[#This Row],[Количество]],1,FALSE)</f>
        <v>#VALUE!</v>
      </c>
      <c r="L570" t="e">
        <f>VLOOKUP(вку[[#This Row],[Авто номер]],вку[[#This Row],[Авто номер]],1,FALSE)</f>
        <v>#VALUE!</v>
      </c>
    </row>
    <row r="571" spans="11:12" x14ac:dyDescent="0.25">
      <c r="K571" s="12" t="e">
        <f>VLOOKUP(вку[[#This Row],[Количество]],вку[[#This Row],[Количество]],1,FALSE)</f>
        <v>#VALUE!</v>
      </c>
      <c r="L571" t="e">
        <f>VLOOKUP(вку[[#This Row],[Авто номер]],вку[[#This Row],[Авто номер]],1,FALSE)</f>
        <v>#VALUE!</v>
      </c>
    </row>
    <row r="572" spans="11:12" x14ac:dyDescent="0.25">
      <c r="K572" s="12" t="e">
        <f>VLOOKUP(вку[[#This Row],[Количество]],вку[[#This Row],[Количество]],1,FALSE)</f>
        <v>#VALUE!</v>
      </c>
      <c r="L572" t="e">
        <f>VLOOKUP(вку[[#This Row],[Авто номер]],вку[[#This Row],[Авто номер]],1,FALSE)</f>
        <v>#VALUE!</v>
      </c>
    </row>
    <row r="573" spans="11:12" x14ac:dyDescent="0.25">
      <c r="K573" s="12" t="e">
        <f>VLOOKUP(вку[[#This Row],[Количество]],вку[[#This Row],[Количество]],1,FALSE)</f>
        <v>#VALUE!</v>
      </c>
      <c r="L573" t="e">
        <f>VLOOKUP(вку[[#This Row],[Авто номер]],вку[[#This Row],[Авто номер]],1,FALSE)</f>
        <v>#VALUE!</v>
      </c>
    </row>
    <row r="574" spans="11:12" x14ac:dyDescent="0.25">
      <c r="K574" s="12" t="e">
        <f>VLOOKUP(вку[[#This Row],[Количество]],вку[[#This Row],[Количество]],1,FALSE)</f>
        <v>#VALUE!</v>
      </c>
      <c r="L574" t="e">
        <f>VLOOKUP(вку[[#This Row],[Авто номер]],вку[[#This Row],[Авто номер]],1,FALSE)</f>
        <v>#VALUE!</v>
      </c>
    </row>
    <row r="575" spans="11:12" x14ac:dyDescent="0.25">
      <c r="K575" s="12" t="e">
        <f>VLOOKUP(вку[[#This Row],[Количество]],вку[[#This Row],[Количество]],1,FALSE)</f>
        <v>#VALUE!</v>
      </c>
      <c r="L575" t="e">
        <f>VLOOKUP(вку[[#This Row],[Авто номер]],вку[[#This Row],[Авто номер]],1,FALSE)</f>
        <v>#VALUE!</v>
      </c>
    </row>
    <row r="576" spans="11:12" x14ac:dyDescent="0.25">
      <c r="K576" s="12" t="e">
        <f>VLOOKUP(вку[[#This Row],[Количество]],вку[[#This Row],[Количество]],1,FALSE)</f>
        <v>#VALUE!</v>
      </c>
      <c r="L576" t="e">
        <f>VLOOKUP(вку[[#This Row],[Авто номер]],вку[[#This Row],[Авто номер]],1,FALSE)</f>
        <v>#VALUE!</v>
      </c>
    </row>
    <row r="577" spans="11:12" x14ac:dyDescent="0.25">
      <c r="K577" s="12" t="e">
        <f>VLOOKUP(вку[[#This Row],[Количество]],вку[[#This Row],[Количество]],1,FALSE)</f>
        <v>#VALUE!</v>
      </c>
      <c r="L577" t="e">
        <f>VLOOKUP(вку[[#This Row],[Авто номер]],вку[[#This Row],[Авто номер]],1,FALSE)</f>
        <v>#VALUE!</v>
      </c>
    </row>
    <row r="578" spans="11:12" x14ac:dyDescent="0.25">
      <c r="K578" s="12" t="e">
        <f>VLOOKUP(вку[[#This Row],[Количество]],вку[[#This Row],[Количество]],1,FALSE)</f>
        <v>#VALUE!</v>
      </c>
      <c r="L578" t="e">
        <f>VLOOKUP(вку[[#This Row],[Авто номер]],вку[[#This Row],[Авто номер]],1,FALSE)</f>
        <v>#VALUE!</v>
      </c>
    </row>
    <row r="579" spans="11:12" x14ac:dyDescent="0.25">
      <c r="K579" s="12" t="e">
        <f>VLOOKUP(вку[[#This Row],[Количество]],вку[[#This Row],[Количество]],1,FALSE)</f>
        <v>#VALUE!</v>
      </c>
      <c r="L579" t="e">
        <f>VLOOKUP(вку[[#This Row],[Авто номер]],вку[[#This Row],[Авто номер]],1,FALSE)</f>
        <v>#VALUE!</v>
      </c>
    </row>
    <row r="580" spans="11:12" x14ac:dyDescent="0.25">
      <c r="K580" s="12" t="e">
        <f>VLOOKUP(вку[[#This Row],[Количество]],вку[[#This Row],[Количество]],1,FALSE)</f>
        <v>#VALUE!</v>
      </c>
      <c r="L580" t="e">
        <f>VLOOKUP(вку[[#This Row],[Авто номер]],вку[[#This Row],[Авто номер]],1,FALSE)</f>
        <v>#VALUE!</v>
      </c>
    </row>
    <row r="581" spans="11:12" x14ac:dyDescent="0.25">
      <c r="K581" s="12" t="e">
        <f>VLOOKUP(вку[[#This Row],[Количество]],вку[[#This Row],[Количество]],1,FALSE)</f>
        <v>#VALUE!</v>
      </c>
      <c r="L581" t="e">
        <f>VLOOKUP(вку[[#This Row],[Авто номер]],вку[[#This Row],[Авто номер]],1,FALSE)</f>
        <v>#VALUE!</v>
      </c>
    </row>
    <row r="582" spans="11:12" x14ac:dyDescent="0.25">
      <c r="K582" s="12" t="e">
        <f>VLOOKUP(вку[[#This Row],[Количество]],вку[[#This Row],[Количество]],1,FALSE)</f>
        <v>#VALUE!</v>
      </c>
      <c r="L582" t="e">
        <f>VLOOKUP(вку[[#This Row],[Авто номер]],вку[[#This Row],[Авто номер]],1,FALSE)</f>
        <v>#VALUE!</v>
      </c>
    </row>
    <row r="583" spans="11:12" x14ac:dyDescent="0.25">
      <c r="K583" s="12" t="e">
        <f>VLOOKUP(вку[[#This Row],[Количество]],вку[[#This Row],[Количество]],1,FALSE)</f>
        <v>#VALUE!</v>
      </c>
      <c r="L583" t="e">
        <f>VLOOKUP(вку[[#This Row],[Авто номер]],вку[[#This Row],[Авто номер]],1,FALSE)</f>
        <v>#VALUE!</v>
      </c>
    </row>
    <row r="584" spans="11:12" x14ac:dyDescent="0.25">
      <c r="K584" s="12" t="e">
        <f>VLOOKUP(вку[[#This Row],[Количество]],вку[[#This Row],[Количество]],1,FALSE)</f>
        <v>#VALUE!</v>
      </c>
      <c r="L584" t="e">
        <f>VLOOKUP(вку[[#This Row],[Авто номер]],вку[[#This Row],[Авто номер]],1,FALSE)</f>
        <v>#VALUE!</v>
      </c>
    </row>
    <row r="585" spans="11:12" x14ac:dyDescent="0.25">
      <c r="K585" s="12" t="e">
        <f>VLOOKUP(вку[[#This Row],[Количество]],вку[[#This Row],[Количество]],1,FALSE)</f>
        <v>#VALUE!</v>
      </c>
      <c r="L585" t="e">
        <f>VLOOKUP(вку[[#This Row],[Авто номер]],вку[[#This Row],[Авто номер]],1,FALSE)</f>
        <v>#VALUE!</v>
      </c>
    </row>
    <row r="586" spans="11:12" x14ac:dyDescent="0.25">
      <c r="K586" s="12" t="e">
        <f>VLOOKUP(вку[[#This Row],[Количество]],вку[[#This Row],[Количество]],1,FALSE)</f>
        <v>#VALUE!</v>
      </c>
      <c r="L586" t="e">
        <f>VLOOKUP(вку[[#This Row],[Авто номер]],вку[[#This Row],[Авто номер]],1,FALSE)</f>
        <v>#VALUE!</v>
      </c>
    </row>
    <row r="587" spans="11:12" x14ac:dyDescent="0.25">
      <c r="K587" s="12" t="e">
        <f>VLOOKUP(вку[[#This Row],[Количество]],вку[[#This Row],[Количество]],1,FALSE)</f>
        <v>#VALUE!</v>
      </c>
      <c r="L587" t="e">
        <f>VLOOKUP(вку[[#This Row],[Авто номер]],вку[[#This Row],[Авто номер]],1,FALSE)</f>
        <v>#VALUE!</v>
      </c>
    </row>
    <row r="588" spans="11:12" x14ac:dyDescent="0.25">
      <c r="K588" s="12" t="e">
        <f>VLOOKUP(вку[[#This Row],[Количество]],вку[[#This Row],[Количество]],1,FALSE)</f>
        <v>#VALUE!</v>
      </c>
      <c r="L588" t="e">
        <f>VLOOKUP(вку[[#This Row],[Авто номер]],вку[[#This Row],[Авто номер]],1,FALSE)</f>
        <v>#VALUE!</v>
      </c>
    </row>
    <row r="589" spans="11:12" x14ac:dyDescent="0.25">
      <c r="K589" s="12" t="e">
        <f>VLOOKUP(вку[[#This Row],[Количество]],вку[[#This Row],[Количество]],1,FALSE)</f>
        <v>#VALUE!</v>
      </c>
      <c r="L589" t="e">
        <f>VLOOKUP(вку[[#This Row],[Авто номер]],вку[[#This Row],[Авто номер]],1,FALSE)</f>
        <v>#VALUE!</v>
      </c>
    </row>
    <row r="590" spans="11:12" x14ac:dyDescent="0.25">
      <c r="K590" s="12" t="e">
        <f>VLOOKUP(вку[[#This Row],[Количество]],вку[[#This Row],[Количество]],1,FALSE)</f>
        <v>#VALUE!</v>
      </c>
      <c r="L590" t="e">
        <f>VLOOKUP(вку[[#This Row],[Авто номер]],вку[[#This Row],[Авто номер]],1,FALSE)</f>
        <v>#VALUE!</v>
      </c>
    </row>
    <row r="591" spans="11:12" x14ac:dyDescent="0.25">
      <c r="K591" s="12" t="e">
        <f>VLOOKUP(вку[[#This Row],[Количество]],вку[[#This Row],[Количество]],1,FALSE)</f>
        <v>#VALUE!</v>
      </c>
      <c r="L591" t="e">
        <f>VLOOKUP(вку[[#This Row],[Авто номер]],вку[[#This Row],[Авто номер]],1,FALSE)</f>
        <v>#VALUE!</v>
      </c>
    </row>
    <row r="592" spans="11:12" x14ac:dyDescent="0.25">
      <c r="K592" s="12" t="e">
        <f>VLOOKUP(вку[[#This Row],[Количество]],вку[[#This Row],[Количество]],1,FALSE)</f>
        <v>#VALUE!</v>
      </c>
      <c r="L592" t="e">
        <f>VLOOKUP(вку[[#This Row],[Авто номер]],вку[[#This Row],[Авто номер]],1,FALSE)</f>
        <v>#VALUE!</v>
      </c>
    </row>
    <row r="593" spans="11:12" x14ac:dyDescent="0.25">
      <c r="K593" s="12" t="e">
        <f>VLOOKUP(вку[[#This Row],[Количество]],вку[[#This Row],[Количество]],1,FALSE)</f>
        <v>#VALUE!</v>
      </c>
      <c r="L593" t="e">
        <f>VLOOKUP(вку[[#This Row],[Авто номер]],вку[[#This Row],[Авто номер]],1,FALSE)</f>
        <v>#VALUE!</v>
      </c>
    </row>
    <row r="594" spans="11:12" x14ac:dyDescent="0.25">
      <c r="K594" s="12" t="e">
        <f>VLOOKUP(вку[[#This Row],[Количество]],вку[[#This Row],[Количество]],1,FALSE)</f>
        <v>#VALUE!</v>
      </c>
      <c r="L594" t="e">
        <f>VLOOKUP(вку[[#This Row],[Авто номер]],вку[[#This Row],[Авто номер]],1,FALSE)</f>
        <v>#VALUE!</v>
      </c>
    </row>
    <row r="595" spans="11:12" x14ac:dyDescent="0.25">
      <c r="K595" s="12" t="e">
        <f>VLOOKUP(вку[[#This Row],[Количество]],вку[[#This Row],[Количество]],1,FALSE)</f>
        <v>#VALUE!</v>
      </c>
      <c r="L595" t="e">
        <f>VLOOKUP(вку[[#This Row],[Авто номер]],вку[[#This Row],[Авто номер]],1,FALSE)</f>
        <v>#VALUE!</v>
      </c>
    </row>
    <row r="596" spans="11:12" x14ac:dyDescent="0.25">
      <c r="K596" s="12" t="e">
        <f>VLOOKUP(вку[[#This Row],[Количество]],вку[[#This Row],[Количество]],1,FALSE)</f>
        <v>#VALUE!</v>
      </c>
      <c r="L596" t="e">
        <f>VLOOKUP(вку[[#This Row],[Авто номер]],вку[[#This Row],[Авто номер]],1,FALSE)</f>
        <v>#VALUE!</v>
      </c>
    </row>
    <row r="597" spans="11:12" x14ac:dyDescent="0.25">
      <c r="K597" s="12" t="e">
        <f>VLOOKUP(вку[[#This Row],[Количество]],вку[[#This Row],[Количество]],1,FALSE)</f>
        <v>#VALUE!</v>
      </c>
      <c r="L597" t="e">
        <f>VLOOKUP(вку[[#This Row],[Авто номер]],вку[[#This Row],[Авто номер]],1,FALSE)</f>
        <v>#VALUE!</v>
      </c>
    </row>
    <row r="598" spans="11:12" x14ac:dyDescent="0.25">
      <c r="K598" s="12" t="e">
        <f>VLOOKUP(вку[[#This Row],[Количество]],вку[[#This Row],[Количество]],1,FALSE)</f>
        <v>#VALUE!</v>
      </c>
      <c r="L598" t="e">
        <f>VLOOKUP(вку[[#This Row],[Авто номер]],вку[[#This Row],[Авто номер]],1,FALSE)</f>
        <v>#VALUE!</v>
      </c>
    </row>
    <row r="599" spans="11:12" x14ac:dyDescent="0.25">
      <c r="K599" s="12" t="e">
        <f>VLOOKUP(вку[[#This Row],[Количество]],вку[[#This Row],[Количество]],1,FALSE)</f>
        <v>#VALUE!</v>
      </c>
      <c r="L599" t="e">
        <f>VLOOKUP(вку[[#This Row],[Авто номер]],вку[[#This Row],[Авто номер]],1,FALSE)</f>
        <v>#VALUE!</v>
      </c>
    </row>
    <row r="600" spans="11:12" x14ac:dyDescent="0.25">
      <c r="K600" s="12" t="e">
        <f>VLOOKUP(вку[[#This Row],[Количество]],вку[[#This Row],[Количество]],1,FALSE)</f>
        <v>#VALUE!</v>
      </c>
      <c r="L600" t="e">
        <f>VLOOKUP(вку[[#This Row],[Авто номер]],вку[[#This Row],[Авто номер]],1,FALSE)</f>
        <v>#VALUE!</v>
      </c>
    </row>
    <row r="601" spans="11:12" x14ac:dyDescent="0.25">
      <c r="K601" s="12" t="e">
        <f>VLOOKUP(вку[[#This Row],[Количество]],вку[[#This Row],[Количество]],1,FALSE)</f>
        <v>#VALUE!</v>
      </c>
      <c r="L601" t="e">
        <f>VLOOKUP(вку[[#This Row],[Авто номер]],вку[[#This Row],[Авто номер]],1,FALSE)</f>
        <v>#VALUE!</v>
      </c>
    </row>
    <row r="602" spans="11:12" x14ac:dyDescent="0.25">
      <c r="K602" s="12" t="e">
        <f>VLOOKUP(вку[[#This Row],[Количество]],вку[[#This Row],[Количество]],1,FALSE)</f>
        <v>#VALUE!</v>
      </c>
      <c r="L602" t="e">
        <f>VLOOKUP(вку[[#This Row],[Авто номер]],вку[[#This Row],[Авто номер]],1,FALSE)</f>
        <v>#VALUE!</v>
      </c>
    </row>
    <row r="603" spans="11:12" x14ac:dyDescent="0.25">
      <c r="K603" s="12" t="e">
        <f>VLOOKUP(вку[[#This Row],[Количество]],вку[[#This Row],[Количество]],1,FALSE)</f>
        <v>#VALUE!</v>
      </c>
      <c r="L603" t="e">
        <f>VLOOKUP(вку[[#This Row],[Авто номер]],вку[[#This Row],[Авто номер]],1,FALSE)</f>
        <v>#VALUE!</v>
      </c>
    </row>
    <row r="604" spans="11:12" x14ac:dyDescent="0.25">
      <c r="K604" s="12" t="e">
        <f>VLOOKUP(вку[[#This Row],[Количество]],вку[[#This Row],[Количество]],1,FALSE)</f>
        <v>#VALUE!</v>
      </c>
      <c r="L604" t="e">
        <f>VLOOKUP(вку[[#This Row],[Авто номер]],вку[[#This Row],[Авто номер]],1,FALSE)</f>
        <v>#VALUE!</v>
      </c>
    </row>
    <row r="605" spans="11:12" x14ac:dyDescent="0.25">
      <c r="K605" s="12" t="e">
        <f>VLOOKUP(вку[[#This Row],[Количество]],вку[[#This Row],[Количество]],1,FALSE)</f>
        <v>#VALUE!</v>
      </c>
      <c r="L605" t="e">
        <f>VLOOKUP(вку[[#This Row],[Авто номер]],вку[[#This Row],[Авто номер]],1,FALSE)</f>
        <v>#VALUE!</v>
      </c>
    </row>
    <row r="606" spans="11:12" x14ac:dyDescent="0.25">
      <c r="K606" s="12" t="e">
        <f>VLOOKUP(вку[[#This Row],[Количество]],вку[[#This Row],[Количество]],1,FALSE)</f>
        <v>#VALUE!</v>
      </c>
      <c r="L606" t="e">
        <f>VLOOKUP(вку[[#This Row],[Авто номер]],вку[[#This Row],[Авто номер]],1,FALSE)</f>
        <v>#VALUE!</v>
      </c>
    </row>
    <row r="607" spans="11:12" x14ac:dyDescent="0.25">
      <c r="K607" s="12" t="e">
        <f>VLOOKUP(вку[[#This Row],[Количество]],вку[[#This Row],[Количество]],1,FALSE)</f>
        <v>#VALUE!</v>
      </c>
      <c r="L607" t="e">
        <f>VLOOKUP(вку[[#This Row],[Авто номер]],вку[[#This Row],[Авто номер]],1,FALSE)</f>
        <v>#VALUE!</v>
      </c>
    </row>
    <row r="608" spans="11:12" x14ac:dyDescent="0.25">
      <c r="K608" s="12" t="e">
        <f>VLOOKUP(вку[[#This Row],[Количество]],вку[[#This Row],[Количество]],1,FALSE)</f>
        <v>#VALUE!</v>
      </c>
      <c r="L608" t="e">
        <f>VLOOKUP(вку[[#This Row],[Авто номер]],вку[[#This Row],[Авто номер]],1,FALSE)</f>
        <v>#VALUE!</v>
      </c>
    </row>
    <row r="609" spans="11:12" x14ac:dyDescent="0.25">
      <c r="K609" s="12" t="e">
        <f>VLOOKUP(вку[[#This Row],[Количество]],вку[[#This Row],[Количество]],1,FALSE)</f>
        <v>#VALUE!</v>
      </c>
      <c r="L609" t="e">
        <f>VLOOKUP(вку[[#This Row],[Авто номер]],вку[[#This Row],[Авто номер]],1,FALSE)</f>
        <v>#VALUE!</v>
      </c>
    </row>
    <row r="610" spans="11:12" x14ac:dyDescent="0.25">
      <c r="K610" s="12" t="e">
        <f>VLOOKUP(вку[[#This Row],[Количество]],вку[[#This Row],[Количество]],1,FALSE)</f>
        <v>#VALUE!</v>
      </c>
      <c r="L610" t="e">
        <f>VLOOKUP(вку[[#This Row],[Авто номер]],вку[[#This Row],[Авто номер]],1,FALSE)</f>
        <v>#VALUE!</v>
      </c>
    </row>
    <row r="611" spans="11:12" x14ac:dyDescent="0.25">
      <c r="K611" s="12" t="e">
        <f>VLOOKUP(вку[[#This Row],[Количество]],вку[[#This Row],[Количество]],1,FALSE)</f>
        <v>#VALUE!</v>
      </c>
      <c r="L611" t="e">
        <f>VLOOKUP(вку[[#This Row],[Авто номер]],вку[[#This Row],[Авто номер]],1,FALSE)</f>
        <v>#VALUE!</v>
      </c>
    </row>
    <row r="612" spans="11:12" x14ac:dyDescent="0.25">
      <c r="K612" s="12" t="e">
        <f>VLOOKUP(вку[[#This Row],[Количество]],вку[[#This Row],[Количество]],1,FALSE)</f>
        <v>#VALUE!</v>
      </c>
      <c r="L612" t="e">
        <f>VLOOKUP(вку[[#This Row],[Авто номер]],вку[[#This Row],[Авто номер]],1,FALSE)</f>
        <v>#VALUE!</v>
      </c>
    </row>
    <row r="613" spans="11:12" x14ac:dyDescent="0.25">
      <c r="K613" s="12" t="e">
        <f>VLOOKUP(вку[[#This Row],[Количество]],вку[[#This Row],[Количество]],1,FALSE)</f>
        <v>#VALUE!</v>
      </c>
      <c r="L613" t="e">
        <f>VLOOKUP(вку[[#This Row],[Авто номер]],вку[[#This Row],[Авто номер]],1,FALSE)</f>
        <v>#VALUE!</v>
      </c>
    </row>
    <row r="614" spans="11:12" x14ac:dyDescent="0.25">
      <c r="K614" s="12" t="e">
        <f>VLOOKUP(вку[[#This Row],[Количество]],вку[[#This Row],[Количество]],1,FALSE)</f>
        <v>#VALUE!</v>
      </c>
      <c r="L614" t="e">
        <f>VLOOKUP(вку[[#This Row],[Авто номер]],вку[[#This Row],[Авто номер]],1,FALSE)</f>
        <v>#VALUE!</v>
      </c>
    </row>
    <row r="615" spans="11:12" x14ac:dyDescent="0.25">
      <c r="K615" s="12" t="e">
        <f>VLOOKUP(вку[[#This Row],[Количество]],вку[[#This Row],[Количество]],1,FALSE)</f>
        <v>#VALUE!</v>
      </c>
      <c r="L615" t="e">
        <f>VLOOKUP(вку[[#This Row],[Авто номер]],вку[[#This Row],[Авто номер]],1,FALSE)</f>
        <v>#VALUE!</v>
      </c>
    </row>
    <row r="616" spans="11:12" x14ac:dyDescent="0.25">
      <c r="K616" s="12" t="e">
        <f>VLOOKUP(вку[[#This Row],[Количество]],вку[[#This Row],[Количество]],1,FALSE)</f>
        <v>#VALUE!</v>
      </c>
      <c r="L616" t="e">
        <f>VLOOKUP(вку[[#This Row],[Авто номер]],вку[[#This Row],[Авто номер]],1,FALSE)</f>
        <v>#VALUE!</v>
      </c>
    </row>
    <row r="617" spans="11:12" x14ac:dyDescent="0.25">
      <c r="K617" s="12" t="e">
        <f>VLOOKUP(вку[[#This Row],[Количество]],вку[[#This Row],[Количество]],1,FALSE)</f>
        <v>#VALUE!</v>
      </c>
      <c r="L617" t="e">
        <f>VLOOKUP(вку[[#This Row],[Авто номер]],вку[[#This Row],[Авто номер]],1,FALSE)</f>
        <v>#VALUE!</v>
      </c>
    </row>
    <row r="618" spans="11:12" x14ac:dyDescent="0.25">
      <c r="K618" s="12" t="e">
        <f>VLOOKUP(вку[[#This Row],[Количество]],вку[[#This Row],[Количество]],1,FALSE)</f>
        <v>#VALUE!</v>
      </c>
      <c r="L618" t="e">
        <f>VLOOKUP(вку[[#This Row],[Авто номер]],вку[[#This Row],[Авто номер]],1,FALSE)</f>
        <v>#VALUE!</v>
      </c>
    </row>
    <row r="619" spans="11:12" x14ac:dyDescent="0.25">
      <c r="K619" s="12" t="e">
        <f>VLOOKUP(вку[[#This Row],[Количество]],вку[[#This Row],[Количество]],1,FALSE)</f>
        <v>#VALUE!</v>
      </c>
      <c r="L619" t="e">
        <f>VLOOKUP(вку[[#This Row],[Авто номер]],вку[[#This Row],[Авто номер]],1,FALSE)</f>
        <v>#VALUE!</v>
      </c>
    </row>
    <row r="620" spans="11:12" x14ac:dyDescent="0.25">
      <c r="K620" s="12" t="e">
        <f>VLOOKUP(вку[[#This Row],[Количество]],вку[[#This Row],[Количество]],1,FALSE)</f>
        <v>#VALUE!</v>
      </c>
      <c r="L620" t="e">
        <f>VLOOKUP(вку[[#This Row],[Авто номер]],вку[[#This Row],[Авто номер]],1,FALSE)</f>
        <v>#VALUE!</v>
      </c>
    </row>
    <row r="621" spans="11:12" x14ac:dyDescent="0.25">
      <c r="K621" s="12" t="e">
        <f>VLOOKUP(вку[[#This Row],[Количество]],вку[[#This Row],[Количество]],1,FALSE)</f>
        <v>#VALUE!</v>
      </c>
      <c r="L621" t="e">
        <f>VLOOKUP(вку[[#This Row],[Авто номер]],вку[[#This Row],[Авто номер]],1,FALSE)</f>
        <v>#VALUE!</v>
      </c>
    </row>
    <row r="622" spans="11:12" x14ac:dyDescent="0.25">
      <c r="K622" s="12" t="e">
        <f>VLOOKUP(вку[[#This Row],[Количество]],вку[[#This Row],[Количество]],1,FALSE)</f>
        <v>#VALUE!</v>
      </c>
      <c r="L622" t="e">
        <f>VLOOKUP(вку[[#This Row],[Авто номер]],вку[[#This Row],[Авто номер]],1,FALSE)</f>
        <v>#VALUE!</v>
      </c>
    </row>
    <row r="623" spans="11:12" x14ac:dyDescent="0.25">
      <c r="K623" s="12" t="e">
        <f>VLOOKUP(вку[[#This Row],[Количество]],вку[[#This Row],[Количество]],1,FALSE)</f>
        <v>#VALUE!</v>
      </c>
      <c r="L623" t="e">
        <f>VLOOKUP(вку[[#This Row],[Авто номер]],вку[[#This Row],[Авто номер]],1,FALSE)</f>
        <v>#VALUE!</v>
      </c>
    </row>
    <row r="624" spans="11:12" x14ac:dyDescent="0.25">
      <c r="K624" s="12" t="e">
        <f>VLOOKUP(вку[[#This Row],[Количество]],вку[[#This Row],[Количество]],1,FALSE)</f>
        <v>#VALUE!</v>
      </c>
      <c r="L624" t="e">
        <f>VLOOKUP(вку[[#This Row],[Авто номер]],вку[[#This Row],[Авто номер]],1,FALSE)</f>
        <v>#VALUE!</v>
      </c>
    </row>
    <row r="625" spans="11:12" x14ac:dyDescent="0.25">
      <c r="K625" s="12" t="e">
        <f>VLOOKUP(вку[[#This Row],[Количество]],вку[[#This Row],[Количество]],1,FALSE)</f>
        <v>#VALUE!</v>
      </c>
      <c r="L625" t="e">
        <f>VLOOKUP(вку[[#This Row],[Авто номер]],вку[[#This Row],[Авто номер]],1,FALSE)</f>
        <v>#VALUE!</v>
      </c>
    </row>
    <row r="626" spans="11:12" x14ac:dyDescent="0.25">
      <c r="K626" s="12" t="e">
        <f>VLOOKUP(вку[[#This Row],[Количество]],вку[[#This Row],[Количество]],1,FALSE)</f>
        <v>#VALUE!</v>
      </c>
      <c r="L626" t="e">
        <f>VLOOKUP(вку[[#This Row],[Авто номер]],вку[[#This Row],[Авто номер]],1,FALSE)</f>
        <v>#VALUE!</v>
      </c>
    </row>
    <row r="627" spans="11:12" x14ac:dyDescent="0.25">
      <c r="K627" s="12" t="e">
        <f>VLOOKUP(вку[[#This Row],[Количество]],вку[[#This Row],[Количество]],1,FALSE)</f>
        <v>#VALUE!</v>
      </c>
      <c r="L627" t="e">
        <f>VLOOKUP(вку[[#This Row],[Авто номер]],вку[[#This Row],[Авто номер]],1,FALSE)</f>
        <v>#VALUE!</v>
      </c>
    </row>
    <row r="628" spans="11:12" x14ac:dyDescent="0.25">
      <c r="K628" s="12" t="e">
        <f>VLOOKUP(вку[[#This Row],[Количество]],вку[[#This Row],[Количество]],1,FALSE)</f>
        <v>#VALUE!</v>
      </c>
      <c r="L628" t="e">
        <f>VLOOKUP(вку[[#This Row],[Авто номер]],вку[[#This Row],[Авто номер]],1,FALSE)</f>
        <v>#VALUE!</v>
      </c>
    </row>
    <row r="629" spans="11:12" x14ac:dyDescent="0.25">
      <c r="K629" s="12" t="e">
        <f>VLOOKUP(вку[[#This Row],[Количество]],вку[[#This Row],[Количество]],1,FALSE)</f>
        <v>#VALUE!</v>
      </c>
      <c r="L629" t="e">
        <f>VLOOKUP(вку[[#This Row],[Авто номер]],вку[[#This Row],[Авто номер]],1,FALSE)</f>
        <v>#VALUE!</v>
      </c>
    </row>
    <row r="630" spans="11:12" x14ac:dyDescent="0.25">
      <c r="K630" s="12" t="e">
        <f>VLOOKUP(вку[[#This Row],[Количество]],вку[[#This Row],[Количество]],1,FALSE)</f>
        <v>#VALUE!</v>
      </c>
      <c r="L630" t="e">
        <f>VLOOKUP(вку[[#This Row],[Авто номер]],вку[[#This Row],[Авто номер]],1,FALSE)</f>
        <v>#VALUE!</v>
      </c>
    </row>
    <row r="631" spans="11:12" x14ac:dyDescent="0.25">
      <c r="K631" s="12" t="e">
        <f>VLOOKUP(вку[[#This Row],[Количество]],вку[[#This Row],[Количество]],1,FALSE)</f>
        <v>#VALUE!</v>
      </c>
      <c r="L631" t="e">
        <f>VLOOKUP(вку[[#This Row],[Авто номер]],вку[[#This Row],[Авто номер]],1,FALSE)</f>
        <v>#VALUE!</v>
      </c>
    </row>
    <row r="632" spans="11:12" x14ac:dyDescent="0.25">
      <c r="K632" s="12" t="e">
        <f>VLOOKUP(вку[[#This Row],[Количество]],вку[[#This Row],[Количество]],1,FALSE)</f>
        <v>#VALUE!</v>
      </c>
      <c r="L632" t="e">
        <f>VLOOKUP(вку[[#This Row],[Авто номер]],вку[[#This Row],[Авто номер]],1,FALSE)</f>
        <v>#VALUE!</v>
      </c>
    </row>
    <row r="633" spans="11:12" x14ac:dyDescent="0.25">
      <c r="K633" s="12" t="e">
        <f>VLOOKUP(вку[[#This Row],[Количество]],вку[[#This Row],[Количество]],1,FALSE)</f>
        <v>#VALUE!</v>
      </c>
      <c r="L633" t="e">
        <f>VLOOKUP(вку[[#This Row],[Авто номер]],вку[[#This Row],[Авто номер]],1,FALSE)</f>
        <v>#VALUE!</v>
      </c>
    </row>
    <row r="634" spans="11:12" x14ac:dyDescent="0.25">
      <c r="K634" s="12" t="e">
        <f>VLOOKUP(вку[[#This Row],[Количество]],вку[[#This Row],[Количество]],1,FALSE)</f>
        <v>#VALUE!</v>
      </c>
      <c r="L634" t="e">
        <f>VLOOKUP(вку[[#This Row],[Авто номер]],вку[[#This Row],[Авто номер]],1,FALSE)</f>
        <v>#VALUE!</v>
      </c>
    </row>
    <row r="635" spans="11:12" x14ac:dyDescent="0.25">
      <c r="K635" s="12" t="e">
        <f>VLOOKUP(вку[[#This Row],[Количество]],вку[[#This Row],[Количество]],1,FALSE)</f>
        <v>#VALUE!</v>
      </c>
      <c r="L635" t="e">
        <f>VLOOKUP(вку[[#This Row],[Авто номер]],вку[[#This Row],[Авто номер]],1,FALSE)</f>
        <v>#VALUE!</v>
      </c>
    </row>
    <row r="636" spans="11:12" x14ac:dyDescent="0.25">
      <c r="K636" s="12" t="e">
        <f>VLOOKUP(вку[[#This Row],[Количество]],вку[[#This Row],[Количество]],1,FALSE)</f>
        <v>#VALUE!</v>
      </c>
      <c r="L636" t="e">
        <f>VLOOKUP(вку[[#This Row],[Авто номер]],вку[[#This Row],[Авто номер]],1,FALSE)</f>
        <v>#VALUE!</v>
      </c>
    </row>
    <row r="637" spans="11:12" x14ac:dyDescent="0.25">
      <c r="K637" s="12" t="e">
        <f>VLOOKUP(вку[[#This Row],[Количество]],вку[[#This Row],[Количество]],1,FALSE)</f>
        <v>#VALUE!</v>
      </c>
      <c r="L637" t="e">
        <f>VLOOKUP(вку[[#This Row],[Авто номер]],вку[[#This Row],[Авто номер]],1,FALSE)</f>
        <v>#VALUE!</v>
      </c>
    </row>
    <row r="638" spans="11:12" x14ac:dyDescent="0.25">
      <c r="K638" s="12" t="e">
        <f>VLOOKUP(вку[[#This Row],[Количество]],вку[[#This Row],[Количество]],1,FALSE)</f>
        <v>#VALUE!</v>
      </c>
      <c r="L638" t="e">
        <f>VLOOKUP(вку[[#This Row],[Авто номер]],вку[[#This Row],[Авто номер]],1,FALSE)</f>
        <v>#VALUE!</v>
      </c>
    </row>
    <row r="639" spans="11:12" x14ac:dyDescent="0.25">
      <c r="K639" s="12" t="e">
        <f>VLOOKUP(вку[[#This Row],[Количество]],вку[[#This Row],[Количество]],1,FALSE)</f>
        <v>#VALUE!</v>
      </c>
      <c r="L639" t="e">
        <f>VLOOKUP(вку[[#This Row],[Авто номер]],вку[[#This Row],[Авто номер]],1,FALSE)</f>
        <v>#VALUE!</v>
      </c>
    </row>
    <row r="640" spans="11:12" x14ac:dyDescent="0.25">
      <c r="K640" s="12" t="e">
        <f>VLOOKUP(вку[[#This Row],[Количество]],вку[[#This Row],[Количество]],1,FALSE)</f>
        <v>#VALUE!</v>
      </c>
      <c r="L640" t="e">
        <f>VLOOKUP(вку[[#This Row],[Авто номер]],вку[[#This Row],[Авто номер]],1,FALSE)</f>
        <v>#VALUE!</v>
      </c>
    </row>
    <row r="641" spans="11:12" x14ac:dyDescent="0.25">
      <c r="K641" s="12" t="e">
        <f>VLOOKUP(вку[[#This Row],[Количество]],вку[[#This Row],[Количество]],1,FALSE)</f>
        <v>#VALUE!</v>
      </c>
      <c r="L641" t="e">
        <f>VLOOKUP(вку[[#This Row],[Авто номер]],вку[[#This Row],[Авто номер]],1,FALSE)</f>
        <v>#VALUE!</v>
      </c>
    </row>
    <row r="642" spans="11:12" x14ac:dyDescent="0.25">
      <c r="K642" s="12" t="e">
        <f>VLOOKUP(вку[[#This Row],[Количество]],вку[[#This Row],[Количество]],1,FALSE)</f>
        <v>#VALUE!</v>
      </c>
      <c r="L642" t="e">
        <f>VLOOKUP(вку[[#This Row],[Авто номер]],вку[[#This Row],[Авто номер]],1,FALSE)</f>
        <v>#VALUE!</v>
      </c>
    </row>
    <row r="643" spans="11:12" x14ac:dyDescent="0.25">
      <c r="K643" s="12" t="e">
        <f>VLOOKUP(вку[[#This Row],[Количество]],вку[[#This Row],[Количество]],1,FALSE)</f>
        <v>#VALUE!</v>
      </c>
      <c r="L643" t="e">
        <f>VLOOKUP(вку[[#This Row],[Авто номер]],вку[[#This Row],[Авто номер]],1,FALSE)</f>
        <v>#VALUE!</v>
      </c>
    </row>
    <row r="644" spans="11:12" x14ac:dyDescent="0.25">
      <c r="K644" s="12" t="e">
        <f>VLOOKUP(вку[[#This Row],[Количество]],вку[[#This Row],[Количество]],1,FALSE)</f>
        <v>#VALUE!</v>
      </c>
      <c r="L644" t="e">
        <f>VLOOKUP(вку[[#This Row],[Авто номер]],вку[[#This Row],[Авто номер]],1,FALSE)</f>
        <v>#VALUE!</v>
      </c>
    </row>
    <row r="645" spans="11:12" x14ac:dyDescent="0.25">
      <c r="K645" s="12" t="e">
        <f>VLOOKUP(вку[[#This Row],[Количество]],вку[[#This Row],[Количество]],1,FALSE)</f>
        <v>#VALUE!</v>
      </c>
      <c r="L645" t="e">
        <f>VLOOKUP(вку[[#This Row],[Авто номер]],вку[[#This Row],[Авто номер]],1,FALSE)</f>
        <v>#VALUE!</v>
      </c>
    </row>
    <row r="646" spans="11:12" x14ac:dyDescent="0.25">
      <c r="K646" s="12" t="e">
        <f>VLOOKUP(вку[[#This Row],[Количество]],вку[[#This Row],[Количество]],1,FALSE)</f>
        <v>#VALUE!</v>
      </c>
      <c r="L646" t="e">
        <f>VLOOKUP(вку[[#This Row],[Авто номер]],вку[[#This Row],[Авто номер]],1,FALSE)</f>
        <v>#VALUE!</v>
      </c>
    </row>
    <row r="647" spans="11:12" x14ac:dyDescent="0.25">
      <c r="K647" s="12" t="e">
        <f>VLOOKUP(вку[[#This Row],[Количество]],вку[[#This Row],[Количество]],1,FALSE)</f>
        <v>#VALUE!</v>
      </c>
      <c r="L647" t="e">
        <f>VLOOKUP(вку[[#This Row],[Авто номер]],вку[[#This Row],[Авто номер]],1,FALSE)</f>
        <v>#VALUE!</v>
      </c>
    </row>
    <row r="648" spans="11:12" x14ac:dyDescent="0.25">
      <c r="K648" s="12" t="e">
        <f>VLOOKUP(вку[[#This Row],[Количество]],вку[[#This Row],[Количество]],1,FALSE)</f>
        <v>#VALUE!</v>
      </c>
      <c r="L648" t="e">
        <f>VLOOKUP(вку[[#This Row],[Авто номер]],вку[[#This Row],[Авто номер]],1,FALSE)</f>
        <v>#VALUE!</v>
      </c>
    </row>
    <row r="649" spans="11:12" x14ac:dyDescent="0.25">
      <c r="K649" s="12" t="e">
        <f>VLOOKUP(вку[[#This Row],[Количество]],вку[[#This Row],[Количество]],1,FALSE)</f>
        <v>#VALUE!</v>
      </c>
      <c r="L649" t="e">
        <f>VLOOKUP(вку[[#This Row],[Авто номер]],вку[[#This Row],[Авто номер]],1,FALSE)</f>
        <v>#VALUE!</v>
      </c>
    </row>
    <row r="650" spans="11:12" x14ac:dyDescent="0.25">
      <c r="K650" s="12" t="e">
        <f>VLOOKUP(вку[[#This Row],[Количество]],вку[[#This Row],[Количество]],1,FALSE)</f>
        <v>#VALUE!</v>
      </c>
      <c r="L650" t="e">
        <f>VLOOKUP(вку[[#This Row],[Авто номер]],вку[[#This Row],[Авто номер]],1,FALSE)</f>
        <v>#VALUE!</v>
      </c>
    </row>
    <row r="651" spans="11:12" x14ac:dyDescent="0.25">
      <c r="K651" s="12" t="e">
        <f>VLOOKUP(вку[[#This Row],[Количество]],вку[[#This Row],[Количество]],1,FALSE)</f>
        <v>#VALUE!</v>
      </c>
      <c r="L651" t="e">
        <f>VLOOKUP(вку[[#This Row],[Авто номер]],вку[[#This Row],[Авто номер]],1,FALSE)</f>
        <v>#VALUE!</v>
      </c>
    </row>
    <row r="652" spans="11:12" x14ac:dyDescent="0.25">
      <c r="K652" s="12" t="e">
        <f>VLOOKUP(вку[[#This Row],[Количество]],вку[[#This Row],[Количество]],1,FALSE)</f>
        <v>#VALUE!</v>
      </c>
      <c r="L652" t="e">
        <f>VLOOKUP(вку[[#This Row],[Авто номер]],вку[[#This Row],[Авто номер]],1,FALSE)</f>
        <v>#VALUE!</v>
      </c>
    </row>
    <row r="653" spans="11:12" x14ac:dyDescent="0.25">
      <c r="K653" s="12" t="e">
        <f>VLOOKUP(вку[[#This Row],[Количество]],вку[[#This Row],[Количество]],1,FALSE)</f>
        <v>#VALUE!</v>
      </c>
      <c r="L653" t="e">
        <f>VLOOKUP(вку[[#This Row],[Авто номер]],вку[[#This Row],[Авто номер]],1,FALSE)</f>
        <v>#VALUE!</v>
      </c>
    </row>
    <row r="654" spans="11:12" x14ac:dyDescent="0.25">
      <c r="K654" s="12" t="e">
        <f>VLOOKUP(вку[[#This Row],[Количество]],вку[[#This Row],[Количество]],1,FALSE)</f>
        <v>#VALUE!</v>
      </c>
      <c r="L654" t="e">
        <f>VLOOKUP(вку[[#This Row],[Авто номер]],вку[[#This Row],[Авто номер]],1,FALSE)</f>
        <v>#VALUE!</v>
      </c>
    </row>
    <row r="655" spans="11:12" x14ac:dyDescent="0.25">
      <c r="K655" s="12" t="e">
        <f>VLOOKUP(вку[[#This Row],[Количество]],вку[[#This Row],[Количество]],1,FALSE)</f>
        <v>#VALUE!</v>
      </c>
      <c r="L655" t="e">
        <f>VLOOKUP(вку[[#This Row],[Авто номер]],вку[[#This Row],[Авто номер]],1,FALSE)</f>
        <v>#VALUE!</v>
      </c>
    </row>
    <row r="656" spans="11:12" x14ac:dyDescent="0.25">
      <c r="K656" s="12" t="e">
        <f>VLOOKUP(вку[[#This Row],[Количество]],вку[[#This Row],[Количество]],1,FALSE)</f>
        <v>#VALUE!</v>
      </c>
      <c r="L656" t="e">
        <f>VLOOKUP(вку[[#This Row],[Авто номер]],вку[[#This Row],[Авто номер]],1,FALSE)</f>
        <v>#VALUE!</v>
      </c>
    </row>
    <row r="657" spans="11:12" x14ac:dyDescent="0.25">
      <c r="K657" s="12" t="e">
        <f>VLOOKUP(вку[[#This Row],[Количество]],вку[[#This Row],[Количество]],1,FALSE)</f>
        <v>#VALUE!</v>
      </c>
      <c r="L657" t="e">
        <f>VLOOKUP(вку[[#This Row],[Авто номер]],вку[[#This Row],[Авто номер]],1,FALSE)</f>
        <v>#VALUE!</v>
      </c>
    </row>
    <row r="658" spans="11:12" x14ac:dyDescent="0.25">
      <c r="K658" s="12" t="e">
        <f>VLOOKUP(вку[[#This Row],[Количество]],вку[[#This Row],[Количество]],1,FALSE)</f>
        <v>#VALUE!</v>
      </c>
      <c r="L658" t="e">
        <f>VLOOKUP(вку[[#This Row],[Авто номер]],вку[[#This Row],[Авто номер]],1,FALSE)</f>
        <v>#VALUE!</v>
      </c>
    </row>
    <row r="659" spans="11:12" x14ac:dyDescent="0.25">
      <c r="K659" s="12" t="e">
        <f>VLOOKUP(вку[[#This Row],[Количество]],вку[[#This Row],[Количество]],1,FALSE)</f>
        <v>#VALUE!</v>
      </c>
      <c r="L659" t="e">
        <f>VLOOKUP(вку[[#This Row],[Авто номер]],вку[[#This Row],[Авто номер]],1,FALSE)</f>
        <v>#VALUE!</v>
      </c>
    </row>
    <row r="660" spans="11:12" x14ac:dyDescent="0.25">
      <c r="K660" s="12" t="e">
        <f>VLOOKUP(вку[[#This Row],[Количество]],вку[[#This Row],[Количество]],1,FALSE)</f>
        <v>#VALUE!</v>
      </c>
      <c r="L660" t="e">
        <f>VLOOKUP(вку[[#This Row],[Авто номер]],вку[[#This Row],[Авто номер]],1,FALSE)</f>
        <v>#VALUE!</v>
      </c>
    </row>
    <row r="661" spans="11:12" x14ac:dyDescent="0.25">
      <c r="K661" s="12" t="e">
        <f>VLOOKUP(вку[[#This Row],[Количество]],вку[[#This Row],[Количество]],1,FALSE)</f>
        <v>#VALUE!</v>
      </c>
      <c r="L661" t="e">
        <f>VLOOKUP(вку[[#This Row],[Авто номер]],вку[[#This Row],[Авто номер]],1,FALSE)</f>
        <v>#VALUE!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2"/>
  <sheetViews>
    <sheetView workbookViewId="0">
      <selection activeCell="I2" sqref="I2"/>
    </sheetView>
  </sheetViews>
  <sheetFormatPr defaultRowHeight="15" x14ac:dyDescent="0.25"/>
  <cols>
    <col min="1" max="1" width="10.140625" bestFit="1" customWidth="1"/>
    <col min="2" max="2" width="9.85546875" bestFit="1" customWidth="1"/>
    <col min="4" max="4" width="14.5703125" bestFit="1" customWidth="1"/>
    <col min="5" max="5" width="9.28515625" bestFit="1" customWidth="1"/>
    <col min="7" max="7" width="12.5703125" bestFit="1" customWidth="1"/>
    <col min="8" max="8" width="9.85546875" bestFit="1" customWidth="1"/>
    <col min="9" max="9" width="8.85546875" customWidth="1"/>
    <col min="10" max="10" width="11" bestFit="1" customWidth="1"/>
    <col min="11" max="11" width="9.7109375" bestFit="1" customWidth="1"/>
  </cols>
  <sheetData>
    <row r="1" spans="1:15" x14ac:dyDescent="0.25">
      <c r="A1" s="3" t="s">
        <v>143</v>
      </c>
      <c r="B1" s="5" t="s">
        <v>8</v>
      </c>
      <c r="D1" s="3" t="s">
        <v>28</v>
      </c>
      <c r="E1" s="1" t="s">
        <v>26</v>
      </c>
      <c r="G1" s="4" t="s">
        <v>1</v>
      </c>
      <c r="H1" s="2" t="s">
        <v>148</v>
      </c>
      <c r="I1" t="e">
        <f>VLOOKUP(База!B1,массив,2,FALSE)</f>
        <v>#NAME?</v>
      </c>
      <c r="J1" s="4" t="s">
        <v>2</v>
      </c>
      <c r="K1" s="7" t="s">
        <v>37</v>
      </c>
      <c r="N1" t="e">
        <f>#REF!</f>
        <v>#REF!</v>
      </c>
      <c r="O1" t="e">
        <f>#REF!</f>
        <v>#REF!</v>
      </c>
    </row>
    <row r="2" spans="1:15" x14ac:dyDescent="0.25">
      <c r="A2" s="3" t="s">
        <v>143</v>
      </c>
      <c r="B2" s="5" t="s">
        <v>9</v>
      </c>
      <c r="D2" s="3" t="s">
        <v>28</v>
      </c>
      <c r="E2" s="1" t="s">
        <v>27</v>
      </c>
      <c r="G2" s="4" t="s">
        <v>1</v>
      </c>
      <c r="H2" s="2" t="s">
        <v>30</v>
      </c>
      <c r="I2" t="e">
        <f>VLOOKUP(N2,массив,2,FALSE)</f>
        <v>#REF!</v>
      </c>
      <c r="J2" s="4" t="s">
        <v>2</v>
      </c>
      <c r="K2" s="7" t="s">
        <v>38</v>
      </c>
      <c r="N2" t="e">
        <f>#REF!</f>
        <v>#REF!</v>
      </c>
      <c r="O2" t="e">
        <f>#REF!</f>
        <v>#REF!</v>
      </c>
    </row>
    <row r="3" spans="1:15" x14ac:dyDescent="0.25">
      <c r="A3" s="3" t="s">
        <v>143</v>
      </c>
      <c r="B3" s="5" t="s">
        <v>12</v>
      </c>
      <c r="E3" t="s">
        <v>146</v>
      </c>
      <c r="F3">
        <f>SUM(F1:F2)</f>
        <v>0</v>
      </c>
      <c r="G3" s="4" t="s">
        <v>1</v>
      </c>
      <c r="H3" s="2" t="s">
        <v>31</v>
      </c>
      <c r="I3" t="e">
        <f>VLOOKUP(N3,массив,2,FALSE)</f>
        <v>#REF!</v>
      </c>
      <c r="J3" s="4" t="s">
        <v>2</v>
      </c>
      <c r="K3" s="7" t="s">
        <v>39</v>
      </c>
      <c r="N3" t="e">
        <f>#REF!</f>
        <v>#REF!</v>
      </c>
      <c r="O3" t="e">
        <f>#REF!</f>
        <v>#REF!</v>
      </c>
    </row>
    <row r="4" spans="1:15" x14ac:dyDescent="0.25">
      <c r="A4" s="3" t="s">
        <v>143</v>
      </c>
      <c r="B4" s="5" t="s">
        <v>13</v>
      </c>
      <c r="G4" s="4" t="s">
        <v>1</v>
      </c>
      <c r="H4" s="2" t="s">
        <v>32</v>
      </c>
      <c r="I4" t="e">
        <f>VLOOKUP(N4,массив,2,FALSE)</f>
        <v>#REF!</v>
      </c>
      <c r="J4" s="4" t="s">
        <v>2</v>
      </c>
      <c r="K4" s="7" t="s">
        <v>40</v>
      </c>
      <c r="N4" t="e">
        <f>#REF!</f>
        <v>#REF!</v>
      </c>
      <c r="O4" t="e">
        <f>#REF!</f>
        <v>#REF!</v>
      </c>
    </row>
    <row r="5" spans="1:15" x14ac:dyDescent="0.25">
      <c r="A5" s="3" t="s">
        <v>143</v>
      </c>
      <c r="B5" s="5" t="s">
        <v>14</v>
      </c>
      <c r="D5" s="4" t="s">
        <v>4</v>
      </c>
      <c r="E5" s="7" t="s">
        <v>46</v>
      </c>
      <c r="G5" s="4" t="s">
        <v>1</v>
      </c>
      <c r="H5" s="2" t="s">
        <v>33</v>
      </c>
      <c r="I5" t="e">
        <f>VLOOKUP(N5,массив,2,FALSE)</f>
        <v>#REF!</v>
      </c>
      <c r="J5" s="4" t="s">
        <v>2</v>
      </c>
      <c r="K5" s="7" t="s">
        <v>41</v>
      </c>
      <c r="N5" t="e">
        <f>#REF!</f>
        <v>#REF!</v>
      </c>
      <c r="O5" t="e">
        <f>#REF!</f>
        <v>#REF!</v>
      </c>
    </row>
    <row r="6" spans="1:15" x14ac:dyDescent="0.25">
      <c r="A6" s="3" t="s">
        <v>143</v>
      </c>
      <c r="B6" s="5" t="s">
        <v>15</v>
      </c>
      <c r="D6" s="4" t="s">
        <v>4</v>
      </c>
      <c r="E6" s="7" t="s">
        <v>47</v>
      </c>
      <c r="G6" s="4" t="s">
        <v>1</v>
      </c>
      <c r="H6" s="2" t="s">
        <v>34</v>
      </c>
      <c r="I6" t="e">
        <f>VLOOKUP(N6,массив,2,FALSE)</f>
        <v>#REF!</v>
      </c>
      <c r="K6" s="7" t="s">
        <v>146</v>
      </c>
      <c r="L6">
        <f>SUM(L1:L5)</f>
        <v>0</v>
      </c>
      <c r="N6" t="e">
        <f>#REF!</f>
        <v>#REF!</v>
      </c>
      <c r="O6" t="e">
        <f>#REF!</f>
        <v>#REF!</v>
      </c>
    </row>
    <row r="7" spans="1:15" x14ac:dyDescent="0.25">
      <c r="A7" s="3" t="s">
        <v>143</v>
      </c>
      <c r="B7" s="5" t="s">
        <v>16</v>
      </c>
      <c r="D7" s="4" t="s">
        <v>4</v>
      </c>
      <c r="E7" s="7" t="s">
        <v>48</v>
      </c>
      <c r="G7" s="4" t="s">
        <v>1</v>
      </c>
      <c r="H7" s="2" t="s">
        <v>35</v>
      </c>
      <c r="I7" t="e">
        <f>VLOOKUP(N7,массив,2,FALSE)</f>
        <v>#REF!</v>
      </c>
      <c r="N7" t="e">
        <f>#REF!</f>
        <v>#REF!</v>
      </c>
      <c r="O7" t="e">
        <f>#REF!</f>
        <v>#REF!</v>
      </c>
    </row>
    <row r="8" spans="1:15" x14ac:dyDescent="0.25">
      <c r="A8" s="3" t="s">
        <v>143</v>
      </c>
      <c r="B8" s="5" t="s">
        <v>17</v>
      </c>
      <c r="E8" s="7" t="s">
        <v>146</v>
      </c>
      <c r="F8">
        <f>SUM(F5:F7)</f>
        <v>0</v>
      </c>
      <c r="G8" s="4" t="s">
        <v>1</v>
      </c>
      <c r="H8" s="2" t="s">
        <v>36</v>
      </c>
      <c r="I8" t="e">
        <f>VLOOKUP(N8,массив,2,FALSE)</f>
        <v>#REF!</v>
      </c>
      <c r="J8" s="4" t="s">
        <v>7</v>
      </c>
      <c r="K8" s="7" t="s">
        <v>56</v>
      </c>
      <c r="N8" t="e">
        <f>#REF!</f>
        <v>#REF!</v>
      </c>
      <c r="O8" t="e">
        <f>#REF!</f>
        <v>#REF!</v>
      </c>
    </row>
    <row r="9" spans="1:15" x14ac:dyDescent="0.25">
      <c r="A9" s="3" t="s">
        <v>143</v>
      </c>
      <c r="B9" s="5" t="s">
        <v>18</v>
      </c>
      <c r="H9" s="2" t="s">
        <v>146</v>
      </c>
      <c r="I9" t="e">
        <f>SUM(I1:I8)</f>
        <v>#NAME?</v>
      </c>
      <c r="J9" s="4" t="s">
        <v>7</v>
      </c>
      <c r="K9" s="7" t="s">
        <v>55</v>
      </c>
      <c r="N9" t="e">
        <f>#REF!</f>
        <v>#REF!</v>
      </c>
      <c r="O9" t="e">
        <f>#REF!</f>
        <v>#REF!</v>
      </c>
    </row>
    <row r="10" spans="1:15" x14ac:dyDescent="0.25">
      <c r="A10" s="3" t="s">
        <v>143</v>
      </c>
      <c r="B10" s="5" t="s">
        <v>19</v>
      </c>
      <c r="D10" s="4" t="s">
        <v>3</v>
      </c>
      <c r="E10" s="7" t="s">
        <v>42</v>
      </c>
      <c r="J10" s="4" t="s">
        <v>7</v>
      </c>
      <c r="K10" s="7" t="s">
        <v>57</v>
      </c>
      <c r="N10" t="e">
        <f>#REF!</f>
        <v>#REF!</v>
      </c>
      <c r="O10" t="e">
        <f>#REF!</f>
        <v>#REF!</v>
      </c>
    </row>
    <row r="11" spans="1:15" x14ac:dyDescent="0.25">
      <c r="A11" s="3" t="s">
        <v>143</v>
      </c>
      <c r="B11" s="5" t="s">
        <v>20</v>
      </c>
      <c r="D11" s="4" t="s">
        <v>3</v>
      </c>
      <c r="E11" s="7" t="s">
        <v>43</v>
      </c>
      <c r="G11" s="4" t="s">
        <v>6</v>
      </c>
      <c r="H11" s="1" t="s">
        <v>52</v>
      </c>
      <c r="J11" s="4" t="s">
        <v>7</v>
      </c>
      <c r="K11" s="7" t="s">
        <v>58</v>
      </c>
      <c r="N11" t="e">
        <f>#REF!</f>
        <v>#REF!</v>
      </c>
      <c r="O11" t="e">
        <f>#REF!</f>
        <v>#REF!</v>
      </c>
    </row>
    <row r="12" spans="1:15" ht="25.5" x14ac:dyDescent="0.25">
      <c r="A12" s="3" t="s">
        <v>143</v>
      </c>
      <c r="B12" s="5" t="s">
        <v>21</v>
      </c>
      <c r="D12" s="4" t="s">
        <v>3</v>
      </c>
      <c r="E12" s="7" t="s">
        <v>44</v>
      </c>
      <c r="G12" s="4" t="s">
        <v>6</v>
      </c>
      <c r="H12" s="1" t="s">
        <v>53</v>
      </c>
      <c r="J12" s="4" t="s">
        <v>7</v>
      </c>
      <c r="K12" s="7" t="s">
        <v>59</v>
      </c>
      <c r="N12" t="e">
        <f>#REF!</f>
        <v>#REF!</v>
      </c>
      <c r="O12" t="e">
        <f>#REF!</f>
        <v>#REF!</v>
      </c>
    </row>
    <row r="13" spans="1:15" x14ac:dyDescent="0.25">
      <c r="A13" s="3" t="s">
        <v>143</v>
      </c>
      <c r="B13" s="5" t="s">
        <v>22</v>
      </c>
      <c r="D13" s="4" t="s">
        <v>3</v>
      </c>
      <c r="E13" s="7" t="s">
        <v>45</v>
      </c>
      <c r="G13" s="4" t="s">
        <v>6</v>
      </c>
      <c r="H13" s="7" t="s">
        <v>54</v>
      </c>
      <c r="J13" s="4" t="s">
        <v>7</v>
      </c>
      <c r="K13" s="7" t="s">
        <v>60</v>
      </c>
      <c r="N13" t="e">
        <f>#REF!</f>
        <v>#REF!</v>
      </c>
      <c r="O13" t="e">
        <f>#REF!</f>
        <v>#REF!</v>
      </c>
    </row>
    <row r="14" spans="1:15" ht="25.5" x14ac:dyDescent="0.25">
      <c r="A14" s="3" t="s">
        <v>143</v>
      </c>
      <c r="B14" s="5" t="s">
        <v>23</v>
      </c>
      <c r="E14" s="7" t="s">
        <v>147</v>
      </c>
      <c r="F14">
        <f>SUM(F10:F13)</f>
        <v>0</v>
      </c>
      <c r="H14" t="s">
        <v>146</v>
      </c>
      <c r="I14">
        <f>SUM(I11:I13)</f>
        <v>0</v>
      </c>
      <c r="J14" s="4" t="s">
        <v>7</v>
      </c>
      <c r="K14" s="7" t="s">
        <v>61</v>
      </c>
      <c r="N14" t="e">
        <f>#REF!</f>
        <v>#REF!</v>
      </c>
      <c r="O14" t="e">
        <f>#REF!</f>
        <v>#REF!</v>
      </c>
    </row>
    <row r="15" spans="1:15" x14ac:dyDescent="0.25">
      <c r="A15" s="3" t="s">
        <v>143</v>
      </c>
      <c r="B15" s="5" t="s">
        <v>24</v>
      </c>
      <c r="J15" s="4" t="s">
        <v>7</v>
      </c>
      <c r="K15" s="7" t="s">
        <v>62</v>
      </c>
      <c r="N15" t="e">
        <f>#REF!</f>
        <v>#REF!</v>
      </c>
      <c r="O15" t="e">
        <f>#REF!</f>
        <v>#REF!</v>
      </c>
    </row>
    <row r="16" spans="1:15" x14ac:dyDescent="0.25">
      <c r="A16" s="3" t="s">
        <v>143</v>
      </c>
      <c r="B16" s="5" t="s">
        <v>25</v>
      </c>
      <c r="D16" s="4" t="s">
        <v>5</v>
      </c>
      <c r="E16" s="7" t="s">
        <v>49</v>
      </c>
      <c r="J16" s="4" t="s">
        <v>7</v>
      </c>
      <c r="K16" s="7" t="s">
        <v>63</v>
      </c>
      <c r="N16" t="e">
        <f>#REF!</f>
        <v>#REF!</v>
      </c>
      <c r="O16" t="e">
        <f>#REF!</f>
        <v>#REF!</v>
      </c>
    </row>
    <row r="17" spans="1:15" x14ac:dyDescent="0.25">
      <c r="A17" s="3" t="s">
        <v>143</v>
      </c>
      <c r="B17" s="5" t="s">
        <v>11</v>
      </c>
      <c r="D17" s="4" t="s">
        <v>5</v>
      </c>
      <c r="E17" s="7" t="s">
        <v>50</v>
      </c>
      <c r="J17" s="4" t="s">
        <v>7</v>
      </c>
      <c r="K17" s="7" t="s">
        <v>64</v>
      </c>
      <c r="N17" t="e">
        <f>#REF!</f>
        <v>#REF!</v>
      </c>
      <c r="O17" t="e">
        <f>#REF!</f>
        <v>#REF!</v>
      </c>
    </row>
    <row r="18" spans="1:15" ht="25.5" x14ac:dyDescent="0.25">
      <c r="A18" s="3" t="s">
        <v>143</v>
      </c>
      <c r="B18" s="6" t="s">
        <v>10</v>
      </c>
      <c r="D18" s="4" t="s">
        <v>5</v>
      </c>
      <c r="E18" s="7" t="s">
        <v>51</v>
      </c>
      <c r="J18" s="4" t="s">
        <v>7</v>
      </c>
      <c r="K18" s="7" t="s">
        <v>65</v>
      </c>
      <c r="N18" t="e">
        <f>#REF!</f>
        <v>#REF!</v>
      </c>
      <c r="O18" t="e">
        <f>#REF!</f>
        <v>#REF!</v>
      </c>
    </row>
    <row r="19" spans="1:15" x14ac:dyDescent="0.25">
      <c r="B19" s="5" t="s">
        <v>146</v>
      </c>
      <c r="C19">
        <f>SUM(C3:C18)</f>
        <v>0</v>
      </c>
      <c r="E19" s="7" t="s">
        <v>147</v>
      </c>
      <c r="F19">
        <f>SUM(F16:F18)</f>
        <v>0</v>
      </c>
      <c r="J19" s="4" t="s">
        <v>7</v>
      </c>
      <c r="K19" s="7" t="s">
        <v>66</v>
      </c>
      <c r="N19" t="e">
        <f>#REF!</f>
        <v>#REF!</v>
      </c>
      <c r="O19" t="e">
        <f>#REF!</f>
        <v>#REF!</v>
      </c>
    </row>
    <row r="20" spans="1:15" x14ac:dyDescent="0.25">
      <c r="J20" s="4" t="s">
        <v>7</v>
      </c>
      <c r="K20" s="7" t="s">
        <v>67</v>
      </c>
      <c r="N20" t="e">
        <f>#REF!</f>
        <v>#REF!</v>
      </c>
      <c r="O20" t="e">
        <f>#REF!</f>
        <v>#REF!</v>
      </c>
    </row>
    <row r="21" spans="1:15" x14ac:dyDescent="0.25">
      <c r="K21" s="7" t="s">
        <v>146</v>
      </c>
      <c r="L21">
        <f>SUM(L8:L20)</f>
        <v>0</v>
      </c>
      <c r="N21" t="e">
        <f>#REF!</f>
        <v>#REF!</v>
      </c>
      <c r="O21" t="e">
        <f>#REF!</f>
        <v>#REF!</v>
      </c>
    </row>
    <row r="22" spans="1:15" x14ac:dyDescent="0.25">
      <c r="N22" t="e">
        <f>#REF!</f>
        <v>#REF!</v>
      </c>
      <c r="O22" t="e">
        <f>#REF!</f>
        <v>#REF!</v>
      </c>
    </row>
    <row r="23" spans="1:15" x14ac:dyDescent="0.25">
      <c r="N23" t="e">
        <f>#REF!</f>
        <v>#REF!</v>
      </c>
      <c r="O23" t="e">
        <f>#REF!</f>
        <v>#REF!</v>
      </c>
    </row>
    <row r="24" spans="1:15" x14ac:dyDescent="0.25">
      <c r="N24" t="e">
        <f>#REF!</f>
        <v>#REF!</v>
      </c>
      <c r="O24" t="e">
        <f>#REF!</f>
        <v>#REF!</v>
      </c>
    </row>
    <row r="25" spans="1:15" x14ac:dyDescent="0.25">
      <c r="N25" t="e">
        <f>#REF!</f>
        <v>#REF!</v>
      </c>
      <c r="O25" t="e">
        <f>#REF!</f>
        <v>#REF!</v>
      </c>
    </row>
    <row r="26" spans="1:15" x14ac:dyDescent="0.25">
      <c r="N26" t="e">
        <f>#REF!</f>
        <v>#REF!</v>
      </c>
      <c r="O26" t="e">
        <f>#REF!</f>
        <v>#REF!</v>
      </c>
    </row>
    <row r="27" spans="1:15" x14ac:dyDescent="0.25">
      <c r="N27" t="e">
        <f>#REF!</f>
        <v>#REF!</v>
      </c>
      <c r="O27" t="e">
        <f>#REF!</f>
        <v>#REF!</v>
      </c>
    </row>
    <row r="28" spans="1:15" x14ac:dyDescent="0.25">
      <c r="N28" t="e">
        <f>#REF!</f>
        <v>#REF!</v>
      </c>
      <c r="O28" t="e">
        <f>#REF!</f>
        <v>#REF!</v>
      </c>
    </row>
    <row r="29" spans="1:15" x14ac:dyDescent="0.25">
      <c r="N29" t="e">
        <f>#REF!</f>
        <v>#REF!</v>
      </c>
      <c r="O29" t="e">
        <f>#REF!</f>
        <v>#REF!</v>
      </c>
    </row>
    <row r="30" spans="1:15" x14ac:dyDescent="0.25">
      <c r="N30" t="e">
        <f>#REF!</f>
        <v>#REF!</v>
      </c>
      <c r="O30" t="e">
        <f>#REF!</f>
        <v>#REF!</v>
      </c>
    </row>
    <row r="31" spans="1:15" x14ac:dyDescent="0.25">
      <c r="N31" t="e">
        <f>#REF!</f>
        <v>#REF!</v>
      </c>
      <c r="O31" t="e">
        <f>#REF!</f>
        <v>#REF!</v>
      </c>
    </row>
    <row r="32" spans="1:15" x14ac:dyDescent="0.25">
      <c r="N32" t="e">
        <f>#REF!</f>
        <v>#REF!</v>
      </c>
      <c r="O32" t="e">
        <f>#REF!</f>
        <v>#REF!</v>
      </c>
    </row>
    <row r="33" spans="14:15" x14ac:dyDescent="0.25">
      <c r="N33" t="e">
        <f>#REF!</f>
        <v>#REF!</v>
      </c>
      <c r="O33" t="e">
        <f>#REF!</f>
        <v>#REF!</v>
      </c>
    </row>
    <row r="34" spans="14:15" x14ac:dyDescent="0.25">
      <c r="N34" t="e">
        <f>#REF!</f>
        <v>#REF!</v>
      </c>
      <c r="O34" t="e">
        <f>#REF!</f>
        <v>#REF!</v>
      </c>
    </row>
    <row r="35" spans="14:15" x14ac:dyDescent="0.25">
      <c r="N35" t="e">
        <f>#REF!</f>
        <v>#REF!</v>
      </c>
      <c r="O35" t="e">
        <f>#REF!</f>
        <v>#REF!</v>
      </c>
    </row>
    <row r="36" spans="14:15" x14ac:dyDescent="0.25">
      <c r="N36" t="e">
        <f>#REF!</f>
        <v>#REF!</v>
      </c>
      <c r="O36" t="e">
        <f>#REF!</f>
        <v>#REF!</v>
      </c>
    </row>
    <row r="37" spans="14:15" x14ac:dyDescent="0.25">
      <c r="N37" t="e">
        <f>#REF!</f>
        <v>#REF!</v>
      </c>
      <c r="O37" t="e">
        <f>#REF!</f>
        <v>#REF!</v>
      </c>
    </row>
    <row r="38" spans="14:15" x14ac:dyDescent="0.25">
      <c r="N38" t="e">
        <f>#REF!</f>
        <v>#REF!</v>
      </c>
      <c r="O38" t="e">
        <f>#REF!</f>
        <v>#REF!</v>
      </c>
    </row>
    <row r="39" spans="14:15" x14ac:dyDescent="0.25">
      <c r="N39" t="e">
        <f>#REF!</f>
        <v>#REF!</v>
      </c>
      <c r="O39" t="e">
        <f>#REF!</f>
        <v>#REF!</v>
      </c>
    </row>
    <row r="40" spans="14:15" x14ac:dyDescent="0.25">
      <c r="N40" t="e">
        <f>#REF!</f>
        <v>#REF!</v>
      </c>
      <c r="O40" t="e">
        <f>#REF!</f>
        <v>#REF!</v>
      </c>
    </row>
    <row r="41" spans="14:15" x14ac:dyDescent="0.25">
      <c r="N41" t="e">
        <f>#REF!</f>
        <v>#REF!</v>
      </c>
      <c r="O41" t="e">
        <f>#REF!</f>
        <v>#REF!</v>
      </c>
    </row>
    <row r="42" spans="14:15" x14ac:dyDescent="0.25">
      <c r="N42" t="e">
        <f>#REF!</f>
        <v>#REF!</v>
      </c>
      <c r="O42" t="e">
        <f>#REF!</f>
        <v>#REF!</v>
      </c>
    </row>
    <row r="43" spans="14:15" x14ac:dyDescent="0.25">
      <c r="N43" t="e">
        <f>#REF!</f>
        <v>#REF!</v>
      </c>
      <c r="O43" t="e">
        <f>#REF!</f>
        <v>#REF!</v>
      </c>
    </row>
    <row r="44" spans="14:15" x14ac:dyDescent="0.25">
      <c r="N44" t="e">
        <f>#REF!</f>
        <v>#REF!</v>
      </c>
      <c r="O44" t="e">
        <f>#REF!</f>
        <v>#REF!</v>
      </c>
    </row>
    <row r="45" spans="14:15" x14ac:dyDescent="0.25">
      <c r="N45" t="e">
        <f>#REF!</f>
        <v>#REF!</v>
      </c>
      <c r="O45" t="e">
        <f>#REF!</f>
        <v>#REF!</v>
      </c>
    </row>
    <row r="46" spans="14:15" x14ac:dyDescent="0.25">
      <c r="N46" t="e">
        <f>#REF!</f>
        <v>#REF!</v>
      </c>
      <c r="O46" t="e">
        <f>#REF!</f>
        <v>#REF!</v>
      </c>
    </row>
    <row r="47" spans="14:15" x14ac:dyDescent="0.25">
      <c r="N47" t="e">
        <f>#REF!</f>
        <v>#REF!</v>
      </c>
      <c r="O47" t="e">
        <f>#REF!</f>
        <v>#REF!</v>
      </c>
    </row>
    <row r="48" spans="14:15" x14ac:dyDescent="0.25">
      <c r="N48" t="e">
        <f>#REF!</f>
        <v>#REF!</v>
      </c>
      <c r="O48" t="e">
        <f>#REF!</f>
        <v>#REF!</v>
      </c>
    </row>
    <row r="49" spans="14:15" x14ac:dyDescent="0.25">
      <c r="N49" t="e">
        <f>#REF!</f>
        <v>#REF!</v>
      </c>
      <c r="O49" t="e">
        <f>#REF!</f>
        <v>#REF!</v>
      </c>
    </row>
    <row r="50" spans="14:15" x14ac:dyDescent="0.25">
      <c r="N50" t="e">
        <f>#REF!</f>
        <v>#REF!</v>
      </c>
      <c r="O50" t="e">
        <f>#REF!</f>
        <v>#REF!</v>
      </c>
    </row>
    <row r="51" spans="14:15" x14ac:dyDescent="0.25">
      <c r="N51" t="e">
        <f>#REF!</f>
        <v>#REF!</v>
      </c>
      <c r="O51" t="e">
        <f>#REF!</f>
        <v>#REF!</v>
      </c>
    </row>
    <row r="52" spans="14:15" x14ac:dyDescent="0.25">
      <c r="N52" t="e">
        <f>#REF!</f>
        <v>#REF!</v>
      </c>
      <c r="O52" t="e">
        <f>#REF!</f>
        <v>#REF!</v>
      </c>
    </row>
    <row r="53" spans="14:15" x14ac:dyDescent="0.25">
      <c r="N53" t="e">
        <f>#REF!</f>
        <v>#REF!</v>
      </c>
      <c r="O53" t="e">
        <f>#REF!</f>
        <v>#REF!</v>
      </c>
    </row>
    <row r="54" spans="14:15" x14ac:dyDescent="0.25">
      <c r="N54" t="e">
        <f>#REF!</f>
        <v>#REF!</v>
      </c>
      <c r="O54" t="e">
        <f>#REF!</f>
        <v>#REF!</v>
      </c>
    </row>
    <row r="55" spans="14:15" x14ac:dyDescent="0.25">
      <c r="N55" t="e">
        <f>#REF!</f>
        <v>#REF!</v>
      </c>
      <c r="O55" t="e">
        <f>#REF!</f>
        <v>#REF!</v>
      </c>
    </row>
    <row r="56" spans="14:15" x14ac:dyDescent="0.25">
      <c r="N56" t="e">
        <f>#REF!</f>
        <v>#REF!</v>
      </c>
      <c r="O56" t="e">
        <f>#REF!</f>
        <v>#REF!</v>
      </c>
    </row>
    <row r="57" spans="14:15" x14ac:dyDescent="0.25">
      <c r="N57" t="e">
        <f>#REF!</f>
        <v>#REF!</v>
      </c>
      <c r="O57" t="e">
        <f>#REF!</f>
        <v>#REF!</v>
      </c>
    </row>
    <row r="58" spans="14:15" x14ac:dyDescent="0.25">
      <c r="N58" t="e">
        <f>#REF!</f>
        <v>#REF!</v>
      </c>
      <c r="O58" t="e">
        <f>#REF!</f>
        <v>#REF!</v>
      </c>
    </row>
    <row r="59" spans="14:15" x14ac:dyDescent="0.25">
      <c r="N59" t="e">
        <f>#REF!</f>
        <v>#REF!</v>
      </c>
      <c r="O59" t="e">
        <f>#REF!</f>
        <v>#REF!</v>
      </c>
    </row>
    <row r="60" spans="14:15" x14ac:dyDescent="0.25">
      <c r="N60" t="e">
        <f>#REF!</f>
        <v>#REF!</v>
      </c>
      <c r="O60" t="e">
        <f>#REF!</f>
        <v>#REF!</v>
      </c>
    </row>
    <row r="61" spans="14:15" x14ac:dyDescent="0.25">
      <c r="N61" t="e">
        <f>#REF!</f>
        <v>#REF!</v>
      </c>
      <c r="O61" t="e">
        <f>#REF!</f>
        <v>#REF!</v>
      </c>
    </row>
    <row r="62" spans="14:15" x14ac:dyDescent="0.25">
      <c r="N62" t="e">
        <f>#REF!</f>
        <v>#REF!</v>
      </c>
      <c r="O62" t="e">
        <f>#REF!</f>
        <v>#REF!</v>
      </c>
    </row>
    <row r="63" spans="14:15" x14ac:dyDescent="0.25">
      <c r="N63" t="e">
        <f>#REF!</f>
        <v>#REF!</v>
      </c>
      <c r="O63" t="e">
        <f>#REF!</f>
        <v>#REF!</v>
      </c>
    </row>
    <row r="64" spans="14:15" x14ac:dyDescent="0.25">
      <c r="N64" t="e">
        <f>#REF!</f>
        <v>#REF!</v>
      </c>
      <c r="O64" t="e">
        <f>#REF!</f>
        <v>#REF!</v>
      </c>
    </row>
    <row r="65" spans="14:15" x14ac:dyDescent="0.25">
      <c r="N65" t="e">
        <f>#REF!</f>
        <v>#REF!</v>
      </c>
      <c r="O65" t="e">
        <f>#REF!</f>
        <v>#REF!</v>
      </c>
    </row>
    <row r="66" spans="14:15" x14ac:dyDescent="0.25">
      <c r="N66" t="e">
        <f>#REF!</f>
        <v>#REF!</v>
      </c>
      <c r="O66" t="e">
        <f>#REF!</f>
        <v>#REF!</v>
      </c>
    </row>
    <row r="67" spans="14:15" x14ac:dyDescent="0.25">
      <c r="N67" t="e">
        <f>#REF!</f>
        <v>#REF!</v>
      </c>
      <c r="O67" t="e">
        <f>#REF!</f>
        <v>#REF!</v>
      </c>
    </row>
    <row r="68" spans="14:15" x14ac:dyDescent="0.25">
      <c r="N68" t="e">
        <f>#REF!</f>
        <v>#REF!</v>
      </c>
      <c r="O68" t="e">
        <f>#REF!</f>
        <v>#REF!</v>
      </c>
    </row>
    <row r="69" spans="14:15" x14ac:dyDescent="0.25">
      <c r="N69" t="e">
        <f>#REF!</f>
        <v>#REF!</v>
      </c>
      <c r="O69" t="e">
        <f>#REF!</f>
        <v>#REF!</v>
      </c>
    </row>
    <row r="70" spans="14:15" x14ac:dyDescent="0.25">
      <c r="N70" t="e">
        <f>#REF!</f>
        <v>#REF!</v>
      </c>
      <c r="O70" t="e">
        <f>#REF!</f>
        <v>#REF!</v>
      </c>
    </row>
    <row r="71" spans="14:15" x14ac:dyDescent="0.25">
      <c r="N71" t="e">
        <f>#REF!</f>
        <v>#REF!</v>
      </c>
      <c r="O71" t="e">
        <f>#REF!</f>
        <v>#REF!</v>
      </c>
    </row>
    <row r="72" spans="14:15" x14ac:dyDescent="0.25">
      <c r="N72" t="e">
        <f>#REF!</f>
        <v>#REF!</v>
      </c>
      <c r="O72" t="e">
        <f>#REF!</f>
        <v>#REF!</v>
      </c>
    </row>
    <row r="73" spans="14:15" x14ac:dyDescent="0.25">
      <c r="N73" t="e">
        <f>#REF!</f>
        <v>#REF!</v>
      </c>
      <c r="O73" t="e">
        <f>#REF!</f>
        <v>#REF!</v>
      </c>
    </row>
    <row r="74" spans="14:15" x14ac:dyDescent="0.25">
      <c r="N74" t="e">
        <f>#REF!</f>
        <v>#REF!</v>
      </c>
      <c r="O74" t="e">
        <f>#REF!</f>
        <v>#REF!</v>
      </c>
    </row>
    <row r="75" spans="14:15" x14ac:dyDescent="0.25">
      <c r="N75" t="e">
        <f>#REF!</f>
        <v>#REF!</v>
      </c>
      <c r="O75" t="e">
        <f>#REF!</f>
        <v>#REF!</v>
      </c>
    </row>
    <row r="76" spans="14:15" x14ac:dyDescent="0.25">
      <c r="N76" t="e">
        <f>#REF!</f>
        <v>#REF!</v>
      </c>
      <c r="O76" t="e">
        <f>#REF!</f>
        <v>#REF!</v>
      </c>
    </row>
    <row r="77" spans="14:15" x14ac:dyDescent="0.25">
      <c r="N77" t="e">
        <f>#REF!</f>
        <v>#REF!</v>
      </c>
      <c r="O77" t="e">
        <f>#REF!</f>
        <v>#REF!</v>
      </c>
    </row>
    <row r="78" spans="14:15" x14ac:dyDescent="0.25">
      <c r="N78" t="e">
        <f>#REF!</f>
        <v>#REF!</v>
      </c>
      <c r="O78" t="e">
        <f>#REF!</f>
        <v>#REF!</v>
      </c>
    </row>
    <row r="79" spans="14:15" x14ac:dyDescent="0.25">
      <c r="N79" t="e">
        <f>#REF!</f>
        <v>#REF!</v>
      </c>
      <c r="O79" t="e">
        <f>#REF!</f>
        <v>#REF!</v>
      </c>
    </row>
    <row r="80" spans="14:15" x14ac:dyDescent="0.25">
      <c r="N80" t="e">
        <f>#REF!</f>
        <v>#REF!</v>
      </c>
      <c r="O80" t="e">
        <f>#REF!</f>
        <v>#REF!</v>
      </c>
    </row>
    <row r="81" spans="14:15" x14ac:dyDescent="0.25">
      <c r="N81" t="e">
        <f>#REF!</f>
        <v>#REF!</v>
      </c>
      <c r="O81" t="e">
        <f>#REF!</f>
        <v>#REF!</v>
      </c>
    </row>
    <row r="82" spans="14:15" x14ac:dyDescent="0.25">
      <c r="N82" t="e">
        <f>#REF!</f>
        <v>#REF!</v>
      </c>
      <c r="O82" t="e">
        <f>#REF!</f>
        <v>#REF!</v>
      </c>
    </row>
    <row r="83" spans="14:15" x14ac:dyDescent="0.25">
      <c r="N83" t="e">
        <f>#REF!</f>
        <v>#REF!</v>
      </c>
      <c r="O83" t="e">
        <f>#REF!</f>
        <v>#REF!</v>
      </c>
    </row>
    <row r="84" spans="14:15" x14ac:dyDescent="0.25">
      <c r="N84" t="e">
        <f>#REF!</f>
        <v>#REF!</v>
      </c>
      <c r="O84" t="e">
        <f>#REF!</f>
        <v>#REF!</v>
      </c>
    </row>
    <row r="85" spans="14:15" x14ac:dyDescent="0.25">
      <c r="N85" t="e">
        <f>#REF!</f>
        <v>#REF!</v>
      </c>
      <c r="O85" t="e">
        <f>#REF!</f>
        <v>#REF!</v>
      </c>
    </row>
    <row r="86" spans="14:15" x14ac:dyDescent="0.25">
      <c r="N86" t="e">
        <f>#REF!</f>
        <v>#REF!</v>
      </c>
      <c r="O86" t="e">
        <f>#REF!</f>
        <v>#REF!</v>
      </c>
    </row>
    <row r="87" spans="14:15" x14ac:dyDescent="0.25">
      <c r="N87" t="e">
        <f>#REF!</f>
        <v>#REF!</v>
      </c>
      <c r="O87" t="e">
        <f>#REF!</f>
        <v>#REF!</v>
      </c>
    </row>
    <row r="88" spans="14:15" x14ac:dyDescent="0.25">
      <c r="N88" t="e">
        <f>#REF!</f>
        <v>#REF!</v>
      </c>
      <c r="O88" t="e">
        <f>#REF!</f>
        <v>#REF!</v>
      </c>
    </row>
    <row r="89" spans="14:15" x14ac:dyDescent="0.25">
      <c r="N89" t="e">
        <f>#REF!</f>
        <v>#REF!</v>
      </c>
      <c r="O89" t="e">
        <f>#REF!</f>
        <v>#REF!</v>
      </c>
    </row>
    <row r="90" spans="14:15" x14ac:dyDescent="0.25">
      <c r="N90" t="e">
        <f>#REF!</f>
        <v>#REF!</v>
      </c>
      <c r="O90" t="e">
        <f>#REF!</f>
        <v>#REF!</v>
      </c>
    </row>
    <row r="91" spans="14:15" x14ac:dyDescent="0.25">
      <c r="N91" t="e">
        <f>#REF!</f>
        <v>#REF!</v>
      </c>
      <c r="O91" t="e">
        <f>#REF!</f>
        <v>#REF!</v>
      </c>
    </row>
    <row r="92" spans="14:15" x14ac:dyDescent="0.25">
      <c r="N92" t="e">
        <f>#REF!</f>
        <v>#REF!</v>
      </c>
      <c r="O92" t="e">
        <f>#REF!</f>
        <v>#REF!</v>
      </c>
    </row>
    <row r="93" spans="14:15" x14ac:dyDescent="0.25">
      <c r="N93" t="e">
        <f>#REF!</f>
        <v>#REF!</v>
      </c>
      <c r="O93" t="e">
        <f>#REF!</f>
        <v>#REF!</v>
      </c>
    </row>
    <row r="94" spans="14:15" x14ac:dyDescent="0.25">
      <c r="N94" t="e">
        <f>#REF!</f>
        <v>#REF!</v>
      </c>
      <c r="O94" t="e">
        <f>#REF!</f>
        <v>#REF!</v>
      </c>
    </row>
    <row r="95" spans="14:15" x14ac:dyDescent="0.25">
      <c r="N95" t="e">
        <f>#REF!</f>
        <v>#REF!</v>
      </c>
      <c r="O95" t="e">
        <f>#REF!</f>
        <v>#REF!</v>
      </c>
    </row>
    <row r="96" spans="14:15" x14ac:dyDescent="0.25">
      <c r="N96" t="e">
        <f>#REF!</f>
        <v>#REF!</v>
      </c>
      <c r="O96" t="e">
        <f>#REF!</f>
        <v>#REF!</v>
      </c>
    </row>
    <row r="97" spans="14:15" x14ac:dyDescent="0.25">
      <c r="N97" t="e">
        <f>#REF!</f>
        <v>#REF!</v>
      </c>
      <c r="O97" t="e">
        <f>#REF!</f>
        <v>#REF!</v>
      </c>
    </row>
    <row r="98" spans="14:15" x14ac:dyDescent="0.25">
      <c r="N98" t="e">
        <f>#REF!</f>
        <v>#REF!</v>
      </c>
      <c r="O98" t="e">
        <f>#REF!</f>
        <v>#REF!</v>
      </c>
    </row>
    <row r="99" spans="14:15" x14ac:dyDescent="0.25">
      <c r="N99" t="e">
        <f>#REF!</f>
        <v>#REF!</v>
      </c>
      <c r="O99" t="e">
        <f>#REF!</f>
        <v>#REF!</v>
      </c>
    </row>
    <row r="100" spans="14:15" x14ac:dyDescent="0.25">
      <c r="N100" t="e">
        <f>#REF!</f>
        <v>#REF!</v>
      </c>
      <c r="O100" t="e">
        <f>#REF!</f>
        <v>#REF!</v>
      </c>
    </row>
    <row r="101" spans="14:15" x14ac:dyDescent="0.25">
      <c r="N101" t="e">
        <f>#REF!</f>
        <v>#REF!</v>
      </c>
      <c r="O101" t="e">
        <f>#REF!</f>
        <v>#REF!</v>
      </c>
    </row>
    <row r="102" spans="14:15" x14ac:dyDescent="0.25">
      <c r="N102" t="e">
        <f>#REF!</f>
        <v>#REF!</v>
      </c>
      <c r="O102" t="e">
        <f>#REF!</f>
        <v>#REF!</v>
      </c>
    </row>
    <row r="103" spans="14:15" x14ac:dyDescent="0.25">
      <c r="N103" t="e">
        <f>#REF!</f>
        <v>#REF!</v>
      </c>
      <c r="O103" t="e">
        <f>#REF!</f>
        <v>#REF!</v>
      </c>
    </row>
    <row r="104" spans="14:15" x14ac:dyDescent="0.25">
      <c r="N104" t="e">
        <f>#REF!</f>
        <v>#REF!</v>
      </c>
      <c r="O104" t="e">
        <f>#REF!</f>
        <v>#REF!</v>
      </c>
    </row>
    <row r="105" spans="14:15" x14ac:dyDescent="0.25">
      <c r="N105" t="e">
        <f>#REF!</f>
        <v>#REF!</v>
      </c>
      <c r="O105" t="e">
        <f>#REF!</f>
        <v>#REF!</v>
      </c>
    </row>
    <row r="106" spans="14:15" x14ac:dyDescent="0.25">
      <c r="N106" t="e">
        <f>#REF!</f>
        <v>#REF!</v>
      </c>
      <c r="O106" t="e">
        <f>#REF!</f>
        <v>#REF!</v>
      </c>
    </row>
    <row r="107" spans="14:15" x14ac:dyDescent="0.25">
      <c r="N107" t="e">
        <f>#REF!</f>
        <v>#REF!</v>
      </c>
      <c r="O107" t="e">
        <f>#REF!</f>
        <v>#REF!</v>
      </c>
    </row>
    <row r="108" spans="14:15" x14ac:dyDescent="0.25">
      <c r="N108" t="e">
        <f>#REF!</f>
        <v>#REF!</v>
      </c>
      <c r="O108" t="e">
        <f>#REF!</f>
        <v>#REF!</v>
      </c>
    </row>
    <row r="109" spans="14:15" x14ac:dyDescent="0.25">
      <c r="N109" t="e">
        <f>#REF!</f>
        <v>#REF!</v>
      </c>
      <c r="O109" t="e">
        <f>#REF!</f>
        <v>#REF!</v>
      </c>
    </row>
    <row r="110" spans="14:15" x14ac:dyDescent="0.25">
      <c r="N110" t="e">
        <f>#REF!</f>
        <v>#REF!</v>
      </c>
      <c r="O110" t="e">
        <f>#REF!</f>
        <v>#REF!</v>
      </c>
    </row>
    <row r="111" spans="14:15" x14ac:dyDescent="0.25">
      <c r="N111" t="e">
        <f>#REF!</f>
        <v>#REF!</v>
      </c>
      <c r="O111" t="e">
        <f>#REF!</f>
        <v>#REF!</v>
      </c>
    </row>
    <row r="112" spans="14:15" x14ac:dyDescent="0.25">
      <c r="N112" t="e">
        <f>#REF!</f>
        <v>#REF!</v>
      </c>
      <c r="O112" t="e">
        <f>#REF!</f>
        <v>#REF!</v>
      </c>
    </row>
    <row r="113" spans="14:15" x14ac:dyDescent="0.25">
      <c r="N113" t="e">
        <f>#REF!</f>
        <v>#REF!</v>
      </c>
      <c r="O113" t="e">
        <f>#REF!</f>
        <v>#REF!</v>
      </c>
    </row>
    <row r="114" spans="14:15" x14ac:dyDescent="0.25">
      <c r="N114" t="e">
        <f>#REF!</f>
        <v>#REF!</v>
      </c>
      <c r="O114" t="e">
        <f>#REF!</f>
        <v>#REF!</v>
      </c>
    </row>
    <row r="115" spans="14:15" x14ac:dyDescent="0.25">
      <c r="N115" t="e">
        <f>#REF!</f>
        <v>#REF!</v>
      </c>
      <c r="O115" t="e">
        <f>#REF!</f>
        <v>#REF!</v>
      </c>
    </row>
    <row r="116" spans="14:15" x14ac:dyDescent="0.25">
      <c r="N116" t="e">
        <f>#REF!</f>
        <v>#REF!</v>
      </c>
      <c r="O116" t="e">
        <f>#REF!</f>
        <v>#REF!</v>
      </c>
    </row>
    <row r="117" spans="14:15" x14ac:dyDescent="0.25">
      <c r="N117" t="e">
        <f>#REF!</f>
        <v>#REF!</v>
      </c>
      <c r="O117" t="e">
        <f>#REF!</f>
        <v>#REF!</v>
      </c>
    </row>
    <row r="118" spans="14:15" x14ac:dyDescent="0.25">
      <c r="N118" t="e">
        <f>#REF!</f>
        <v>#REF!</v>
      </c>
      <c r="O118" t="e">
        <f>#REF!</f>
        <v>#REF!</v>
      </c>
    </row>
    <row r="119" spans="14:15" x14ac:dyDescent="0.25">
      <c r="N119" t="e">
        <f>#REF!</f>
        <v>#REF!</v>
      </c>
      <c r="O119" t="e">
        <f>#REF!</f>
        <v>#REF!</v>
      </c>
    </row>
    <row r="120" spans="14:15" x14ac:dyDescent="0.25">
      <c r="N120" t="e">
        <f>#REF!</f>
        <v>#REF!</v>
      </c>
      <c r="O120" t="e">
        <f>#REF!</f>
        <v>#REF!</v>
      </c>
    </row>
    <row r="121" spans="14:15" x14ac:dyDescent="0.25">
      <c r="N121" t="e">
        <f>#REF!</f>
        <v>#REF!</v>
      </c>
      <c r="O121" t="e">
        <f>#REF!</f>
        <v>#REF!</v>
      </c>
    </row>
    <row r="122" spans="14:15" x14ac:dyDescent="0.25">
      <c r="N122" t="e">
        <f>#REF!</f>
        <v>#REF!</v>
      </c>
      <c r="O122" t="e">
        <f>#REF!</f>
        <v>#REF!</v>
      </c>
    </row>
    <row r="123" spans="14:15" x14ac:dyDescent="0.25">
      <c r="N123" t="e">
        <f>#REF!</f>
        <v>#REF!</v>
      </c>
      <c r="O123" t="e">
        <f>#REF!</f>
        <v>#REF!</v>
      </c>
    </row>
    <row r="124" spans="14:15" x14ac:dyDescent="0.25">
      <c r="N124" t="e">
        <f>#REF!</f>
        <v>#REF!</v>
      </c>
      <c r="O124" t="e">
        <f>#REF!</f>
        <v>#REF!</v>
      </c>
    </row>
    <row r="125" spans="14:15" x14ac:dyDescent="0.25">
      <c r="N125" t="e">
        <f>#REF!</f>
        <v>#REF!</v>
      </c>
      <c r="O125" t="e">
        <f>#REF!</f>
        <v>#REF!</v>
      </c>
    </row>
    <row r="126" spans="14:15" x14ac:dyDescent="0.25">
      <c r="N126" t="e">
        <f>#REF!</f>
        <v>#REF!</v>
      </c>
      <c r="O126" t="e">
        <f>#REF!</f>
        <v>#REF!</v>
      </c>
    </row>
    <row r="127" spans="14:15" x14ac:dyDescent="0.25">
      <c r="N127" t="e">
        <f>#REF!</f>
        <v>#REF!</v>
      </c>
      <c r="O127" t="e">
        <f>#REF!</f>
        <v>#REF!</v>
      </c>
    </row>
    <row r="128" spans="14:15" x14ac:dyDescent="0.25">
      <c r="N128" t="e">
        <f>#REF!</f>
        <v>#REF!</v>
      </c>
      <c r="O128" t="e">
        <f>#REF!</f>
        <v>#REF!</v>
      </c>
    </row>
    <row r="129" spans="14:15" x14ac:dyDescent="0.25">
      <c r="N129" t="e">
        <f>#REF!</f>
        <v>#REF!</v>
      </c>
      <c r="O129" t="e">
        <f>#REF!</f>
        <v>#REF!</v>
      </c>
    </row>
    <row r="130" spans="14:15" x14ac:dyDescent="0.25">
      <c r="N130" t="e">
        <f>#REF!</f>
        <v>#REF!</v>
      </c>
      <c r="O130" t="e">
        <f>#REF!</f>
        <v>#REF!</v>
      </c>
    </row>
    <row r="131" spans="14:15" x14ac:dyDescent="0.25">
      <c r="N131" t="e">
        <f>#REF!</f>
        <v>#REF!</v>
      </c>
      <c r="O131" t="e">
        <f>#REF!</f>
        <v>#REF!</v>
      </c>
    </row>
    <row r="132" spans="14:15" x14ac:dyDescent="0.25">
      <c r="N132" t="e">
        <f>#REF!</f>
        <v>#REF!</v>
      </c>
      <c r="O132" t="e">
        <f>#REF!</f>
        <v>#REF!</v>
      </c>
    </row>
    <row r="133" spans="14:15" x14ac:dyDescent="0.25">
      <c r="N133" t="e">
        <f>#REF!</f>
        <v>#REF!</v>
      </c>
      <c r="O133" t="e">
        <f>#REF!</f>
        <v>#REF!</v>
      </c>
    </row>
    <row r="134" spans="14:15" x14ac:dyDescent="0.25">
      <c r="N134" t="e">
        <f>#REF!</f>
        <v>#REF!</v>
      </c>
      <c r="O134" t="e">
        <f>#REF!</f>
        <v>#REF!</v>
      </c>
    </row>
    <row r="135" spans="14:15" x14ac:dyDescent="0.25">
      <c r="N135" t="e">
        <f>#REF!</f>
        <v>#REF!</v>
      </c>
      <c r="O135" t="e">
        <f>#REF!</f>
        <v>#REF!</v>
      </c>
    </row>
    <row r="136" spans="14:15" x14ac:dyDescent="0.25">
      <c r="N136" t="e">
        <f>#REF!</f>
        <v>#REF!</v>
      </c>
      <c r="O136" t="e">
        <f>#REF!</f>
        <v>#REF!</v>
      </c>
    </row>
    <row r="137" spans="14:15" x14ac:dyDescent="0.25">
      <c r="N137" t="e">
        <f>#REF!</f>
        <v>#REF!</v>
      </c>
      <c r="O137" t="e">
        <f>#REF!</f>
        <v>#REF!</v>
      </c>
    </row>
    <row r="138" spans="14:15" x14ac:dyDescent="0.25">
      <c r="N138" t="e">
        <f>#REF!</f>
        <v>#REF!</v>
      </c>
      <c r="O138" t="e">
        <f>#REF!</f>
        <v>#REF!</v>
      </c>
    </row>
    <row r="139" spans="14:15" x14ac:dyDescent="0.25">
      <c r="N139" t="e">
        <f>#REF!</f>
        <v>#REF!</v>
      </c>
      <c r="O139" t="e">
        <f>#REF!</f>
        <v>#REF!</v>
      </c>
    </row>
    <row r="140" spans="14:15" x14ac:dyDescent="0.25">
      <c r="N140" t="e">
        <f>#REF!</f>
        <v>#REF!</v>
      </c>
      <c r="O140" t="e">
        <f>#REF!</f>
        <v>#REF!</v>
      </c>
    </row>
    <row r="141" spans="14:15" x14ac:dyDescent="0.25">
      <c r="N141" t="e">
        <f>#REF!</f>
        <v>#REF!</v>
      </c>
      <c r="O141" t="e">
        <f>#REF!</f>
        <v>#REF!</v>
      </c>
    </row>
    <row r="142" spans="14:15" x14ac:dyDescent="0.25">
      <c r="N142" t="e">
        <f>#REF!</f>
        <v>#REF!</v>
      </c>
      <c r="O142" t="e">
        <f>#REF!</f>
        <v>#REF!</v>
      </c>
    </row>
    <row r="143" spans="14:15" x14ac:dyDescent="0.25">
      <c r="N143" t="e">
        <f>#REF!</f>
        <v>#REF!</v>
      </c>
      <c r="O143" t="e">
        <f>#REF!</f>
        <v>#REF!</v>
      </c>
    </row>
    <row r="144" spans="14:15" x14ac:dyDescent="0.25">
      <c r="N144" t="e">
        <f>#REF!</f>
        <v>#REF!</v>
      </c>
      <c r="O144" t="e">
        <f>#REF!</f>
        <v>#REF!</v>
      </c>
    </row>
    <row r="145" spans="14:15" x14ac:dyDescent="0.25">
      <c r="N145" t="e">
        <f>#REF!</f>
        <v>#REF!</v>
      </c>
      <c r="O145" t="e">
        <f>#REF!</f>
        <v>#REF!</v>
      </c>
    </row>
    <row r="146" spans="14:15" x14ac:dyDescent="0.25">
      <c r="N146" t="e">
        <f>#REF!</f>
        <v>#REF!</v>
      </c>
      <c r="O146" t="e">
        <f>#REF!</f>
        <v>#REF!</v>
      </c>
    </row>
    <row r="147" spans="14:15" x14ac:dyDescent="0.25">
      <c r="N147" t="e">
        <f>#REF!</f>
        <v>#REF!</v>
      </c>
      <c r="O147" t="e">
        <f>#REF!</f>
        <v>#REF!</v>
      </c>
    </row>
    <row r="148" spans="14:15" x14ac:dyDescent="0.25">
      <c r="N148" t="e">
        <f>#REF!</f>
        <v>#REF!</v>
      </c>
      <c r="O148" t="e">
        <f>#REF!</f>
        <v>#REF!</v>
      </c>
    </row>
    <row r="149" spans="14:15" x14ac:dyDescent="0.25">
      <c r="N149" t="e">
        <f>#REF!</f>
        <v>#REF!</v>
      </c>
      <c r="O149" t="e">
        <f>#REF!</f>
        <v>#REF!</v>
      </c>
    </row>
    <row r="150" spans="14:15" x14ac:dyDescent="0.25">
      <c r="N150" t="e">
        <f>#REF!</f>
        <v>#REF!</v>
      </c>
      <c r="O150" t="e">
        <f>#REF!</f>
        <v>#REF!</v>
      </c>
    </row>
    <row r="151" spans="14:15" x14ac:dyDescent="0.25">
      <c r="N151" t="e">
        <f>#REF!</f>
        <v>#REF!</v>
      </c>
      <c r="O151" t="e">
        <f>#REF!</f>
        <v>#REF!</v>
      </c>
    </row>
    <row r="152" spans="14:15" x14ac:dyDescent="0.25">
      <c r="N152" t="e">
        <f>#REF!</f>
        <v>#REF!</v>
      </c>
      <c r="O152" t="e">
        <f>#REF!</f>
        <v>#REF!</v>
      </c>
    </row>
    <row r="153" spans="14:15" x14ac:dyDescent="0.25">
      <c r="N153" t="e">
        <f>#REF!</f>
        <v>#REF!</v>
      </c>
      <c r="O153" t="e">
        <f>#REF!</f>
        <v>#REF!</v>
      </c>
    </row>
    <row r="154" spans="14:15" x14ac:dyDescent="0.25">
      <c r="N154" t="e">
        <f>#REF!</f>
        <v>#REF!</v>
      </c>
      <c r="O154" t="e">
        <f>#REF!</f>
        <v>#REF!</v>
      </c>
    </row>
    <row r="155" spans="14:15" x14ac:dyDescent="0.25">
      <c r="N155" t="e">
        <f>#REF!</f>
        <v>#REF!</v>
      </c>
      <c r="O155" t="e">
        <f>#REF!</f>
        <v>#REF!</v>
      </c>
    </row>
    <row r="156" spans="14:15" x14ac:dyDescent="0.25">
      <c r="N156" t="e">
        <f>#REF!</f>
        <v>#REF!</v>
      </c>
      <c r="O156" t="e">
        <f>#REF!</f>
        <v>#REF!</v>
      </c>
    </row>
    <row r="157" spans="14:15" x14ac:dyDescent="0.25">
      <c r="N157" t="e">
        <f>#REF!</f>
        <v>#REF!</v>
      </c>
      <c r="O157" t="e">
        <f>#REF!</f>
        <v>#REF!</v>
      </c>
    </row>
    <row r="158" spans="14:15" x14ac:dyDescent="0.25">
      <c r="N158" t="e">
        <f>#REF!</f>
        <v>#REF!</v>
      </c>
      <c r="O158" t="e">
        <f>#REF!</f>
        <v>#REF!</v>
      </c>
    </row>
    <row r="159" spans="14:15" x14ac:dyDescent="0.25">
      <c r="N159" t="e">
        <f>#REF!</f>
        <v>#REF!</v>
      </c>
      <c r="O159" t="e">
        <f>#REF!</f>
        <v>#REF!</v>
      </c>
    </row>
    <row r="160" spans="14:15" x14ac:dyDescent="0.25">
      <c r="N160" t="e">
        <f>#REF!</f>
        <v>#REF!</v>
      </c>
      <c r="O160" t="e">
        <f>#REF!</f>
        <v>#REF!</v>
      </c>
    </row>
    <row r="161" spans="14:15" x14ac:dyDescent="0.25">
      <c r="N161" t="e">
        <f>#REF!</f>
        <v>#REF!</v>
      </c>
      <c r="O161" t="e">
        <f>#REF!</f>
        <v>#REF!</v>
      </c>
    </row>
    <row r="162" spans="14:15" x14ac:dyDescent="0.25">
      <c r="N162" t="e">
        <f>#REF!</f>
        <v>#REF!</v>
      </c>
      <c r="O162" t="e">
        <f>#REF!</f>
        <v>#REF!</v>
      </c>
    </row>
    <row r="163" spans="14:15" x14ac:dyDescent="0.25">
      <c r="N163" t="e">
        <f>#REF!</f>
        <v>#REF!</v>
      </c>
      <c r="O163" t="e">
        <f>#REF!</f>
        <v>#REF!</v>
      </c>
    </row>
    <row r="164" spans="14:15" x14ac:dyDescent="0.25">
      <c r="N164" t="e">
        <f>#REF!</f>
        <v>#REF!</v>
      </c>
      <c r="O164" t="e">
        <f>#REF!</f>
        <v>#REF!</v>
      </c>
    </row>
    <row r="165" spans="14:15" x14ac:dyDescent="0.25">
      <c r="N165" t="e">
        <f>#REF!</f>
        <v>#REF!</v>
      </c>
      <c r="O165" t="e">
        <f>#REF!</f>
        <v>#REF!</v>
      </c>
    </row>
    <row r="166" spans="14:15" x14ac:dyDescent="0.25">
      <c r="N166" t="e">
        <f>#REF!</f>
        <v>#REF!</v>
      </c>
      <c r="O166" t="e">
        <f>#REF!</f>
        <v>#REF!</v>
      </c>
    </row>
    <row r="167" spans="14:15" x14ac:dyDescent="0.25">
      <c r="N167" t="e">
        <f>#REF!</f>
        <v>#REF!</v>
      </c>
      <c r="O167" t="e">
        <f>#REF!</f>
        <v>#REF!</v>
      </c>
    </row>
    <row r="168" spans="14:15" x14ac:dyDescent="0.25">
      <c r="N168" t="e">
        <f>#REF!</f>
        <v>#REF!</v>
      </c>
      <c r="O168" t="e">
        <f>#REF!</f>
        <v>#REF!</v>
      </c>
    </row>
    <row r="169" spans="14:15" x14ac:dyDescent="0.25">
      <c r="N169" t="e">
        <f>#REF!</f>
        <v>#REF!</v>
      </c>
      <c r="O169" t="e">
        <f>#REF!</f>
        <v>#REF!</v>
      </c>
    </row>
    <row r="170" spans="14:15" x14ac:dyDescent="0.25">
      <c r="N170" t="e">
        <f>#REF!</f>
        <v>#REF!</v>
      </c>
      <c r="O170" t="e">
        <f>#REF!</f>
        <v>#REF!</v>
      </c>
    </row>
    <row r="171" spans="14:15" x14ac:dyDescent="0.25">
      <c r="N171" t="e">
        <f>#REF!</f>
        <v>#REF!</v>
      </c>
      <c r="O171" t="e">
        <f>#REF!</f>
        <v>#REF!</v>
      </c>
    </row>
    <row r="172" spans="14:15" x14ac:dyDescent="0.25">
      <c r="N172" t="e">
        <f>#REF!</f>
        <v>#REF!</v>
      </c>
      <c r="O172" t="e">
        <f>#REF!</f>
        <v>#REF!</v>
      </c>
    </row>
    <row r="173" spans="14:15" x14ac:dyDescent="0.25">
      <c r="N173" t="e">
        <f>#REF!</f>
        <v>#REF!</v>
      </c>
      <c r="O173" t="e">
        <f>#REF!</f>
        <v>#REF!</v>
      </c>
    </row>
    <row r="174" spans="14:15" x14ac:dyDescent="0.25">
      <c r="N174" t="e">
        <f>#REF!</f>
        <v>#REF!</v>
      </c>
      <c r="O174" t="e">
        <f>#REF!</f>
        <v>#REF!</v>
      </c>
    </row>
    <row r="175" spans="14:15" x14ac:dyDescent="0.25">
      <c r="N175" t="e">
        <f>#REF!</f>
        <v>#REF!</v>
      </c>
      <c r="O175" t="e">
        <f>#REF!</f>
        <v>#REF!</v>
      </c>
    </row>
    <row r="176" spans="14:15" x14ac:dyDescent="0.25">
      <c r="N176" t="e">
        <f>#REF!</f>
        <v>#REF!</v>
      </c>
      <c r="O176" t="e">
        <f>#REF!</f>
        <v>#REF!</v>
      </c>
    </row>
    <row r="177" spans="14:15" x14ac:dyDescent="0.25">
      <c r="N177" t="e">
        <f>#REF!</f>
        <v>#REF!</v>
      </c>
      <c r="O177" t="e">
        <f>#REF!</f>
        <v>#REF!</v>
      </c>
    </row>
    <row r="178" spans="14:15" x14ac:dyDescent="0.25">
      <c r="N178" t="e">
        <f>#REF!</f>
        <v>#REF!</v>
      </c>
      <c r="O178" t="e">
        <f>#REF!</f>
        <v>#REF!</v>
      </c>
    </row>
    <row r="179" spans="14:15" x14ac:dyDescent="0.25">
      <c r="N179" t="e">
        <f>#REF!</f>
        <v>#REF!</v>
      </c>
      <c r="O179" t="e">
        <f>#REF!</f>
        <v>#REF!</v>
      </c>
    </row>
    <row r="180" spans="14:15" x14ac:dyDescent="0.25">
      <c r="N180" t="e">
        <f>#REF!</f>
        <v>#REF!</v>
      </c>
      <c r="O180" t="e">
        <f>#REF!</f>
        <v>#REF!</v>
      </c>
    </row>
    <row r="181" spans="14:15" x14ac:dyDescent="0.25">
      <c r="N181" t="e">
        <f>#REF!</f>
        <v>#REF!</v>
      </c>
      <c r="O181" t="e">
        <f>#REF!</f>
        <v>#REF!</v>
      </c>
    </row>
    <row r="182" spans="14:15" x14ac:dyDescent="0.25">
      <c r="N182" t="e">
        <f>#REF!</f>
        <v>#REF!</v>
      </c>
      <c r="O182" t="e">
        <f>#REF!</f>
        <v>#REF!</v>
      </c>
    </row>
    <row r="183" spans="14:15" x14ac:dyDescent="0.25">
      <c r="N183" t="e">
        <f>#REF!</f>
        <v>#REF!</v>
      </c>
      <c r="O183" t="e">
        <f>#REF!</f>
        <v>#REF!</v>
      </c>
    </row>
    <row r="184" spans="14:15" x14ac:dyDescent="0.25">
      <c r="N184" t="e">
        <f>#REF!</f>
        <v>#REF!</v>
      </c>
      <c r="O184" t="e">
        <f>#REF!</f>
        <v>#REF!</v>
      </c>
    </row>
    <row r="185" spans="14:15" x14ac:dyDescent="0.25">
      <c r="N185" t="e">
        <f>#REF!</f>
        <v>#REF!</v>
      </c>
      <c r="O185" t="e">
        <f>#REF!</f>
        <v>#REF!</v>
      </c>
    </row>
    <row r="186" spans="14:15" x14ac:dyDescent="0.25">
      <c r="N186" t="e">
        <f>#REF!</f>
        <v>#REF!</v>
      </c>
      <c r="O186" t="e">
        <f>#REF!</f>
        <v>#REF!</v>
      </c>
    </row>
    <row r="187" spans="14:15" x14ac:dyDescent="0.25">
      <c r="N187" t="e">
        <f>#REF!</f>
        <v>#REF!</v>
      </c>
      <c r="O187" t="e">
        <f>#REF!</f>
        <v>#REF!</v>
      </c>
    </row>
    <row r="188" spans="14:15" x14ac:dyDescent="0.25">
      <c r="N188" t="e">
        <f>#REF!</f>
        <v>#REF!</v>
      </c>
      <c r="O188" t="e">
        <f>#REF!</f>
        <v>#REF!</v>
      </c>
    </row>
    <row r="189" spans="14:15" x14ac:dyDescent="0.25">
      <c r="N189" t="e">
        <f>#REF!</f>
        <v>#REF!</v>
      </c>
      <c r="O189" t="e">
        <f>#REF!</f>
        <v>#REF!</v>
      </c>
    </row>
    <row r="190" spans="14:15" x14ac:dyDescent="0.25">
      <c r="N190" t="e">
        <f>#REF!</f>
        <v>#REF!</v>
      </c>
      <c r="O190" t="e">
        <f>#REF!</f>
        <v>#REF!</v>
      </c>
    </row>
    <row r="191" spans="14:15" x14ac:dyDescent="0.25">
      <c r="N191" t="e">
        <f>#REF!</f>
        <v>#REF!</v>
      </c>
      <c r="O191" t="e">
        <f>#REF!</f>
        <v>#REF!</v>
      </c>
    </row>
    <row r="192" spans="14:15" x14ac:dyDescent="0.25">
      <c r="N192" t="e">
        <f>#REF!</f>
        <v>#REF!</v>
      </c>
      <c r="O192" t="e">
        <f>#REF!</f>
        <v>#REF!</v>
      </c>
    </row>
    <row r="193" spans="14:15" x14ac:dyDescent="0.25">
      <c r="N193" t="e">
        <f>#REF!</f>
        <v>#REF!</v>
      </c>
      <c r="O193" t="e">
        <f>#REF!</f>
        <v>#REF!</v>
      </c>
    </row>
    <row r="194" spans="14:15" x14ac:dyDescent="0.25">
      <c r="N194" t="e">
        <f>#REF!</f>
        <v>#REF!</v>
      </c>
      <c r="O194" t="e">
        <f>#REF!</f>
        <v>#REF!</v>
      </c>
    </row>
    <row r="195" spans="14:15" x14ac:dyDescent="0.25">
      <c r="N195" t="e">
        <f>#REF!</f>
        <v>#REF!</v>
      </c>
      <c r="O195" t="e">
        <f>#REF!</f>
        <v>#REF!</v>
      </c>
    </row>
    <row r="196" spans="14:15" x14ac:dyDescent="0.25">
      <c r="N196" t="e">
        <f>#REF!</f>
        <v>#REF!</v>
      </c>
      <c r="O196" t="e">
        <f>#REF!</f>
        <v>#REF!</v>
      </c>
    </row>
    <row r="197" spans="14:15" x14ac:dyDescent="0.25">
      <c r="N197" t="e">
        <f>#REF!</f>
        <v>#REF!</v>
      </c>
      <c r="O197" t="e">
        <f>#REF!</f>
        <v>#REF!</v>
      </c>
    </row>
    <row r="198" spans="14:15" x14ac:dyDescent="0.25">
      <c r="N198" t="e">
        <f>#REF!</f>
        <v>#REF!</v>
      </c>
      <c r="O198" t="e">
        <f>#REF!</f>
        <v>#REF!</v>
      </c>
    </row>
    <row r="199" spans="14:15" x14ac:dyDescent="0.25">
      <c r="N199" t="e">
        <f>#REF!</f>
        <v>#REF!</v>
      </c>
      <c r="O199" t="e">
        <f>#REF!</f>
        <v>#REF!</v>
      </c>
    </row>
    <row r="200" spans="14:15" x14ac:dyDescent="0.25">
      <c r="N200" t="e">
        <f>#REF!</f>
        <v>#REF!</v>
      </c>
      <c r="O200" t="e">
        <f>#REF!</f>
        <v>#REF!</v>
      </c>
    </row>
    <row r="201" spans="14:15" x14ac:dyDescent="0.25">
      <c r="N201" t="e">
        <f>#REF!</f>
        <v>#REF!</v>
      </c>
      <c r="O201" t="e">
        <f>#REF!</f>
        <v>#REF!</v>
      </c>
    </row>
    <row r="202" spans="14:15" x14ac:dyDescent="0.25">
      <c r="N202" t="e">
        <f>#REF!</f>
        <v>#REF!</v>
      </c>
      <c r="O202" t="e">
        <f>#REF!</f>
        <v>#REF!</v>
      </c>
    </row>
    <row r="203" spans="14:15" x14ac:dyDescent="0.25">
      <c r="N203" t="e">
        <f>#REF!</f>
        <v>#REF!</v>
      </c>
      <c r="O203" t="e">
        <f>#REF!</f>
        <v>#REF!</v>
      </c>
    </row>
    <row r="204" spans="14:15" x14ac:dyDescent="0.25">
      <c r="N204" t="e">
        <f>#REF!</f>
        <v>#REF!</v>
      </c>
      <c r="O204" t="e">
        <f>#REF!</f>
        <v>#REF!</v>
      </c>
    </row>
    <row r="205" spans="14:15" x14ac:dyDescent="0.25">
      <c r="N205" t="e">
        <f>#REF!</f>
        <v>#REF!</v>
      </c>
      <c r="O205" t="e">
        <f>#REF!</f>
        <v>#REF!</v>
      </c>
    </row>
    <row r="206" spans="14:15" x14ac:dyDescent="0.25">
      <c r="N206" t="e">
        <f>#REF!</f>
        <v>#REF!</v>
      </c>
      <c r="O206" t="e">
        <f>#REF!</f>
        <v>#REF!</v>
      </c>
    </row>
    <row r="207" spans="14:15" x14ac:dyDescent="0.25">
      <c r="N207" t="e">
        <f>#REF!</f>
        <v>#REF!</v>
      </c>
      <c r="O207" t="e">
        <f>#REF!</f>
        <v>#REF!</v>
      </c>
    </row>
    <row r="208" spans="14:15" x14ac:dyDescent="0.25">
      <c r="N208" t="e">
        <f>#REF!</f>
        <v>#REF!</v>
      </c>
      <c r="O208" t="e">
        <f>#REF!</f>
        <v>#REF!</v>
      </c>
    </row>
    <row r="209" spans="14:15" x14ac:dyDescent="0.25">
      <c r="N209" t="e">
        <f>#REF!</f>
        <v>#REF!</v>
      </c>
      <c r="O209" t="e">
        <f>#REF!</f>
        <v>#REF!</v>
      </c>
    </row>
    <row r="210" spans="14:15" x14ac:dyDescent="0.25">
      <c r="N210" t="e">
        <f>#REF!</f>
        <v>#REF!</v>
      </c>
      <c r="O210" t="e">
        <f>#REF!</f>
        <v>#REF!</v>
      </c>
    </row>
    <row r="211" spans="14:15" x14ac:dyDescent="0.25">
      <c r="N211" t="e">
        <f>#REF!</f>
        <v>#REF!</v>
      </c>
      <c r="O211" t="e">
        <f>#REF!</f>
        <v>#REF!</v>
      </c>
    </row>
    <row r="212" spans="14:15" x14ac:dyDescent="0.25">
      <c r="N212" t="e">
        <f>#REF!</f>
        <v>#REF!</v>
      </c>
      <c r="O212" t="e">
        <f>#REF!</f>
        <v>#REF!</v>
      </c>
    </row>
    <row r="213" spans="14:15" x14ac:dyDescent="0.25">
      <c r="N213" t="e">
        <f>#REF!</f>
        <v>#REF!</v>
      </c>
      <c r="O213" t="e">
        <f>#REF!</f>
        <v>#REF!</v>
      </c>
    </row>
    <row r="214" spans="14:15" x14ac:dyDescent="0.25">
      <c r="N214" t="e">
        <f>#REF!</f>
        <v>#REF!</v>
      </c>
      <c r="O214" t="e">
        <f>#REF!</f>
        <v>#REF!</v>
      </c>
    </row>
    <row r="215" spans="14:15" x14ac:dyDescent="0.25">
      <c r="N215" t="e">
        <f>#REF!</f>
        <v>#REF!</v>
      </c>
      <c r="O215" t="e">
        <f>#REF!</f>
        <v>#REF!</v>
      </c>
    </row>
    <row r="216" spans="14:15" x14ac:dyDescent="0.25">
      <c r="N216" t="e">
        <f>#REF!</f>
        <v>#REF!</v>
      </c>
      <c r="O216" t="e">
        <f>#REF!</f>
        <v>#REF!</v>
      </c>
    </row>
    <row r="217" spans="14:15" x14ac:dyDescent="0.25">
      <c r="N217" t="e">
        <f>#REF!</f>
        <v>#REF!</v>
      </c>
      <c r="O217" t="e">
        <f>#REF!</f>
        <v>#REF!</v>
      </c>
    </row>
    <row r="218" spans="14:15" x14ac:dyDescent="0.25">
      <c r="N218" t="e">
        <f>#REF!</f>
        <v>#REF!</v>
      </c>
      <c r="O218" t="e">
        <f>#REF!</f>
        <v>#REF!</v>
      </c>
    </row>
    <row r="219" spans="14:15" x14ac:dyDescent="0.25">
      <c r="N219" t="e">
        <f>#REF!</f>
        <v>#REF!</v>
      </c>
      <c r="O219" t="e">
        <f>#REF!</f>
        <v>#REF!</v>
      </c>
    </row>
    <row r="220" spans="14:15" x14ac:dyDescent="0.25">
      <c r="N220" t="e">
        <f>#REF!</f>
        <v>#REF!</v>
      </c>
      <c r="O220" t="e">
        <f>#REF!</f>
        <v>#REF!</v>
      </c>
    </row>
    <row r="221" spans="14:15" x14ac:dyDescent="0.25">
      <c r="N221" t="e">
        <f>#REF!</f>
        <v>#REF!</v>
      </c>
      <c r="O221" t="e">
        <f>#REF!</f>
        <v>#REF!</v>
      </c>
    </row>
    <row r="222" spans="14:15" x14ac:dyDescent="0.25">
      <c r="N222" t="e">
        <f>#REF!</f>
        <v>#REF!</v>
      </c>
      <c r="O222" t="e">
        <f>#REF!</f>
        <v>#REF!</v>
      </c>
    </row>
    <row r="223" spans="14:15" x14ac:dyDescent="0.25">
      <c r="N223" t="e">
        <f>#REF!</f>
        <v>#REF!</v>
      </c>
      <c r="O223" t="e">
        <f>#REF!</f>
        <v>#REF!</v>
      </c>
    </row>
    <row r="224" spans="14:15" x14ac:dyDescent="0.25">
      <c r="N224" t="e">
        <f>#REF!</f>
        <v>#REF!</v>
      </c>
      <c r="O224" t="e">
        <f>#REF!</f>
        <v>#REF!</v>
      </c>
    </row>
    <row r="225" spans="14:15" x14ac:dyDescent="0.25">
      <c r="N225" t="e">
        <f>#REF!</f>
        <v>#REF!</v>
      </c>
      <c r="O225" t="e">
        <f>#REF!</f>
        <v>#REF!</v>
      </c>
    </row>
    <row r="226" spans="14:15" x14ac:dyDescent="0.25">
      <c r="N226" t="e">
        <f>#REF!</f>
        <v>#REF!</v>
      </c>
      <c r="O226" t="e">
        <f>#REF!</f>
        <v>#REF!</v>
      </c>
    </row>
    <row r="227" spans="14:15" x14ac:dyDescent="0.25">
      <c r="N227" t="e">
        <f>#REF!</f>
        <v>#REF!</v>
      </c>
      <c r="O227" t="e">
        <f>#REF!</f>
        <v>#REF!</v>
      </c>
    </row>
    <row r="228" spans="14:15" x14ac:dyDescent="0.25">
      <c r="N228" t="e">
        <f>#REF!</f>
        <v>#REF!</v>
      </c>
      <c r="O228" t="e">
        <f>#REF!</f>
        <v>#REF!</v>
      </c>
    </row>
    <row r="229" spans="14:15" x14ac:dyDescent="0.25">
      <c r="N229" t="e">
        <f>#REF!</f>
        <v>#REF!</v>
      </c>
      <c r="O229" t="e">
        <f>#REF!</f>
        <v>#REF!</v>
      </c>
    </row>
    <row r="230" spans="14:15" x14ac:dyDescent="0.25">
      <c r="N230" t="e">
        <f>#REF!</f>
        <v>#REF!</v>
      </c>
      <c r="O230" t="e">
        <f>#REF!</f>
        <v>#REF!</v>
      </c>
    </row>
    <row r="231" spans="14:15" x14ac:dyDescent="0.25">
      <c r="N231" t="e">
        <f>#REF!</f>
        <v>#REF!</v>
      </c>
      <c r="O231" t="e">
        <f>#REF!</f>
        <v>#REF!</v>
      </c>
    </row>
    <row r="232" spans="14:15" x14ac:dyDescent="0.25">
      <c r="N232" t="e">
        <f>#REF!</f>
        <v>#REF!</v>
      </c>
      <c r="O232" t="e">
        <f>#REF!</f>
        <v>#REF!</v>
      </c>
    </row>
    <row r="233" spans="14:15" x14ac:dyDescent="0.25">
      <c r="N233" t="e">
        <f>#REF!</f>
        <v>#REF!</v>
      </c>
      <c r="O233" t="e">
        <f>#REF!</f>
        <v>#REF!</v>
      </c>
    </row>
    <row r="234" spans="14:15" x14ac:dyDescent="0.25">
      <c r="N234" t="e">
        <f>#REF!</f>
        <v>#REF!</v>
      </c>
      <c r="O234" t="e">
        <f>#REF!</f>
        <v>#REF!</v>
      </c>
    </row>
    <row r="235" spans="14:15" x14ac:dyDescent="0.25">
      <c r="N235" t="e">
        <f>#REF!</f>
        <v>#REF!</v>
      </c>
      <c r="O235" t="e">
        <f>#REF!</f>
        <v>#REF!</v>
      </c>
    </row>
    <row r="236" spans="14:15" x14ac:dyDescent="0.25">
      <c r="N236" t="e">
        <f>#REF!</f>
        <v>#REF!</v>
      </c>
      <c r="O236" t="e">
        <f>#REF!</f>
        <v>#REF!</v>
      </c>
    </row>
    <row r="237" spans="14:15" x14ac:dyDescent="0.25">
      <c r="N237" t="e">
        <f>#REF!</f>
        <v>#REF!</v>
      </c>
      <c r="O237" t="e">
        <f>#REF!</f>
        <v>#REF!</v>
      </c>
    </row>
    <row r="238" spans="14:15" x14ac:dyDescent="0.25">
      <c r="N238" t="e">
        <f>#REF!</f>
        <v>#REF!</v>
      </c>
      <c r="O238" t="e">
        <f>#REF!</f>
        <v>#REF!</v>
      </c>
    </row>
    <row r="239" spans="14:15" x14ac:dyDescent="0.25">
      <c r="N239" t="e">
        <f>#REF!</f>
        <v>#REF!</v>
      </c>
      <c r="O239" t="e">
        <f>#REF!</f>
        <v>#REF!</v>
      </c>
    </row>
    <row r="240" spans="14:15" x14ac:dyDescent="0.25">
      <c r="N240" t="e">
        <f>#REF!</f>
        <v>#REF!</v>
      </c>
      <c r="O240" t="e">
        <f>#REF!</f>
        <v>#REF!</v>
      </c>
    </row>
    <row r="241" spans="14:15" x14ac:dyDescent="0.25">
      <c r="N241" t="e">
        <f>#REF!</f>
        <v>#REF!</v>
      </c>
      <c r="O241" t="e">
        <f>#REF!</f>
        <v>#REF!</v>
      </c>
    </row>
    <row r="242" spans="14:15" x14ac:dyDescent="0.25">
      <c r="N242" t="e">
        <f>#REF!</f>
        <v>#REF!</v>
      </c>
      <c r="O242" t="e">
        <f>#REF!</f>
        <v>#REF!</v>
      </c>
    </row>
    <row r="243" spans="14:15" x14ac:dyDescent="0.25">
      <c r="N243" t="e">
        <f>#REF!</f>
        <v>#REF!</v>
      </c>
      <c r="O243" t="e">
        <f>#REF!</f>
        <v>#REF!</v>
      </c>
    </row>
    <row r="244" spans="14:15" x14ac:dyDescent="0.25">
      <c r="N244" t="e">
        <f>#REF!</f>
        <v>#REF!</v>
      </c>
      <c r="O244" t="e">
        <f>#REF!</f>
        <v>#REF!</v>
      </c>
    </row>
    <row r="245" spans="14:15" x14ac:dyDescent="0.25">
      <c r="N245" t="e">
        <f>#REF!</f>
        <v>#REF!</v>
      </c>
      <c r="O245" t="e">
        <f>#REF!</f>
        <v>#REF!</v>
      </c>
    </row>
    <row r="246" spans="14:15" x14ac:dyDescent="0.25">
      <c r="N246" t="e">
        <f>#REF!</f>
        <v>#REF!</v>
      </c>
      <c r="O246" t="e">
        <f>#REF!</f>
        <v>#REF!</v>
      </c>
    </row>
    <row r="247" spans="14:15" x14ac:dyDescent="0.25">
      <c r="N247" t="e">
        <f>#REF!</f>
        <v>#REF!</v>
      </c>
      <c r="O247" t="e">
        <f>#REF!</f>
        <v>#REF!</v>
      </c>
    </row>
    <row r="248" spans="14:15" x14ac:dyDescent="0.25">
      <c r="N248" t="e">
        <f>#REF!</f>
        <v>#REF!</v>
      </c>
      <c r="O248" t="e">
        <f>#REF!</f>
        <v>#REF!</v>
      </c>
    </row>
    <row r="249" spans="14:15" x14ac:dyDescent="0.25">
      <c r="N249" t="e">
        <f>#REF!</f>
        <v>#REF!</v>
      </c>
      <c r="O249" t="e">
        <f>#REF!</f>
        <v>#REF!</v>
      </c>
    </row>
    <row r="250" spans="14:15" x14ac:dyDescent="0.25">
      <c r="N250" t="e">
        <f>#REF!</f>
        <v>#REF!</v>
      </c>
      <c r="O250" t="e">
        <f>#REF!</f>
        <v>#REF!</v>
      </c>
    </row>
    <row r="251" spans="14:15" x14ac:dyDescent="0.25">
      <c r="N251" t="e">
        <f>#REF!</f>
        <v>#REF!</v>
      </c>
      <c r="O251" t="e">
        <f>#REF!</f>
        <v>#REF!</v>
      </c>
    </row>
    <row r="252" spans="14:15" x14ac:dyDescent="0.25">
      <c r="N252" t="e">
        <f>#REF!</f>
        <v>#REF!</v>
      </c>
      <c r="O252" t="e">
        <f>#REF!</f>
        <v>#REF!</v>
      </c>
    </row>
    <row r="253" spans="14:15" x14ac:dyDescent="0.25">
      <c r="N253" t="e">
        <f>#REF!</f>
        <v>#REF!</v>
      </c>
      <c r="O253" t="e">
        <f>#REF!</f>
        <v>#REF!</v>
      </c>
    </row>
    <row r="254" spans="14:15" x14ac:dyDescent="0.25">
      <c r="N254" t="e">
        <f>#REF!</f>
        <v>#REF!</v>
      </c>
      <c r="O254" t="e">
        <f>#REF!</f>
        <v>#REF!</v>
      </c>
    </row>
    <row r="255" spans="14:15" x14ac:dyDescent="0.25">
      <c r="N255" t="e">
        <f>#REF!</f>
        <v>#REF!</v>
      </c>
      <c r="O255" t="e">
        <f>#REF!</f>
        <v>#REF!</v>
      </c>
    </row>
    <row r="256" spans="14:15" x14ac:dyDescent="0.25">
      <c r="N256" t="e">
        <f>#REF!</f>
        <v>#REF!</v>
      </c>
      <c r="O256" t="e">
        <f>#REF!</f>
        <v>#REF!</v>
      </c>
    </row>
    <row r="257" spans="14:15" x14ac:dyDescent="0.25">
      <c r="N257" t="e">
        <f>#REF!</f>
        <v>#REF!</v>
      </c>
      <c r="O257" t="e">
        <f>#REF!</f>
        <v>#REF!</v>
      </c>
    </row>
    <row r="258" spans="14:15" x14ac:dyDescent="0.25">
      <c r="N258" t="e">
        <f>#REF!</f>
        <v>#REF!</v>
      </c>
      <c r="O258" t="e">
        <f>#REF!</f>
        <v>#REF!</v>
      </c>
    </row>
    <row r="259" spans="14:15" x14ac:dyDescent="0.25">
      <c r="N259" t="e">
        <f>#REF!</f>
        <v>#REF!</v>
      </c>
      <c r="O259" t="e">
        <f>#REF!</f>
        <v>#REF!</v>
      </c>
    </row>
    <row r="260" spans="14:15" x14ac:dyDescent="0.25">
      <c r="N260" t="e">
        <f>#REF!</f>
        <v>#REF!</v>
      </c>
      <c r="O260" t="e">
        <f>#REF!</f>
        <v>#REF!</v>
      </c>
    </row>
    <row r="261" spans="14:15" x14ac:dyDescent="0.25">
      <c r="N261" t="e">
        <f>#REF!</f>
        <v>#REF!</v>
      </c>
      <c r="O261" t="e">
        <f>#REF!</f>
        <v>#REF!</v>
      </c>
    </row>
    <row r="262" spans="14:15" x14ac:dyDescent="0.25">
      <c r="N262" t="e">
        <f>#REF!</f>
        <v>#REF!</v>
      </c>
      <c r="O262" t="e">
        <f>#REF!</f>
        <v>#REF!</v>
      </c>
    </row>
    <row r="263" spans="14:15" x14ac:dyDescent="0.25">
      <c r="N263" t="e">
        <f>#REF!</f>
        <v>#REF!</v>
      </c>
      <c r="O263" t="e">
        <f>#REF!</f>
        <v>#REF!</v>
      </c>
    </row>
    <row r="264" spans="14:15" x14ac:dyDescent="0.25">
      <c r="N264" t="e">
        <f>#REF!</f>
        <v>#REF!</v>
      </c>
      <c r="O264" t="e">
        <f>#REF!</f>
        <v>#REF!</v>
      </c>
    </row>
    <row r="265" spans="14:15" x14ac:dyDescent="0.25">
      <c r="N265" t="e">
        <f>#REF!</f>
        <v>#REF!</v>
      </c>
      <c r="O265" t="e">
        <f>#REF!</f>
        <v>#REF!</v>
      </c>
    </row>
    <row r="266" spans="14:15" x14ac:dyDescent="0.25">
      <c r="N266" t="e">
        <f>#REF!</f>
        <v>#REF!</v>
      </c>
      <c r="O266" t="e">
        <f>#REF!</f>
        <v>#REF!</v>
      </c>
    </row>
    <row r="267" spans="14:15" x14ac:dyDescent="0.25">
      <c r="N267" t="e">
        <f>#REF!</f>
        <v>#REF!</v>
      </c>
      <c r="O267" t="e">
        <f>#REF!</f>
        <v>#REF!</v>
      </c>
    </row>
    <row r="268" spans="14:15" x14ac:dyDescent="0.25">
      <c r="N268" t="e">
        <f>#REF!</f>
        <v>#REF!</v>
      </c>
      <c r="O268" t="e">
        <f>#REF!</f>
        <v>#REF!</v>
      </c>
    </row>
    <row r="269" spans="14:15" x14ac:dyDescent="0.25">
      <c r="N269" t="e">
        <f>#REF!</f>
        <v>#REF!</v>
      </c>
      <c r="O269" t="e">
        <f>#REF!</f>
        <v>#REF!</v>
      </c>
    </row>
    <row r="270" spans="14:15" x14ac:dyDescent="0.25">
      <c r="N270" t="e">
        <f>#REF!</f>
        <v>#REF!</v>
      </c>
      <c r="O270" t="e">
        <f>#REF!</f>
        <v>#REF!</v>
      </c>
    </row>
    <row r="271" spans="14:15" x14ac:dyDescent="0.25">
      <c r="N271" t="e">
        <f>#REF!</f>
        <v>#REF!</v>
      </c>
      <c r="O271" t="e">
        <f>#REF!</f>
        <v>#REF!</v>
      </c>
    </row>
    <row r="272" spans="14:15" x14ac:dyDescent="0.25">
      <c r="N272" t="e">
        <f>#REF!</f>
        <v>#REF!</v>
      </c>
      <c r="O272" t="e">
        <f>#REF!</f>
        <v>#REF!</v>
      </c>
    </row>
    <row r="273" spans="14:15" x14ac:dyDescent="0.25">
      <c r="N273" t="e">
        <f>#REF!</f>
        <v>#REF!</v>
      </c>
      <c r="O273" t="e">
        <f>#REF!</f>
        <v>#REF!</v>
      </c>
    </row>
    <row r="274" spans="14:15" x14ac:dyDescent="0.25">
      <c r="N274" t="e">
        <f>#REF!</f>
        <v>#REF!</v>
      </c>
      <c r="O274" t="e">
        <f>#REF!</f>
        <v>#REF!</v>
      </c>
    </row>
    <row r="275" spans="14:15" x14ac:dyDescent="0.25">
      <c r="N275" t="e">
        <f>#REF!</f>
        <v>#REF!</v>
      </c>
      <c r="O275" t="e">
        <f>#REF!</f>
        <v>#REF!</v>
      </c>
    </row>
    <row r="276" spans="14:15" x14ac:dyDescent="0.25">
      <c r="N276" t="e">
        <f>#REF!</f>
        <v>#REF!</v>
      </c>
      <c r="O276" t="e">
        <f>#REF!</f>
        <v>#REF!</v>
      </c>
    </row>
    <row r="277" spans="14:15" x14ac:dyDescent="0.25">
      <c r="N277" t="e">
        <f>#REF!</f>
        <v>#REF!</v>
      </c>
      <c r="O277" t="e">
        <f>#REF!</f>
        <v>#REF!</v>
      </c>
    </row>
    <row r="278" spans="14:15" x14ac:dyDescent="0.25">
      <c r="N278" t="e">
        <f>#REF!</f>
        <v>#REF!</v>
      </c>
      <c r="O278" t="e">
        <f>#REF!</f>
        <v>#REF!</v>
      </c>
    </row>
    <row r="279" spans="14:15" x14ac:dyDescent="0.25">
      <c r="N279" t="e">
        <f>#REF!</f>
        <v>#REF!</v>
      </c>
      <c r="O279" t="e">
        <f>#REF!</f>
        <v>#REF!</v>
      </c>
    </row>
    <row r="280" spans="14:15" x14ac:dyDescent="0.25">
      <c r="N280" t="e">
        <f>#REF!</f>
        <v>#REF!</v>
      </c>
      <c r="O280" t="e">
        <f>#REF!</f>
        <v>#REF!</v>
      </c>
    </row>
    <row r="281" spans="14:15" x14ac:dyDescent="0.25">
      <c r="N281" t="e">
        <f>#REF!</f>
        <v>#REF!</v>
      </c>
      <c r="O281" t="e">
        <f>#REF!</f>
        <v>#REF!</v>
      </c>
    </row>
    <row r="282" spans="14:15" x14ac:dyDescent="0.25">
      <c r="N282" t="e">
        <f>#REF!</f>
        <v>#REF!</v>
      </c>
      <c r="O282" t="e">
        <f>#REF!</f>
        <v>#REF!</v>
      </c>
    </row>
    <row r="283" spans="14:15" x14ac:dyDescent="0.25">
      <c r="N283" t="e">
        <f>#REF!</f>
        <v>#REF!</v>
      </c>
      <c r="O283" t="e">
        <f>#REF!</f>
        <v>#REF!</v>
      </c>
    </row>
    <row r="284" spans="14:15" x14ac:dyDescent="0.25">
      <c r="N284" t="e">
        <f>#REF!</f>
        <v>#REF!</v>
      </c>
      <c r="O284" t="e">
        <f>#REF!</f>
        <v>#REF!</v>
      </c>
    </row>
    <row r="285" spans="14:15" x14ac:dyDescent="0.25">
      <c r="N285" t="e">
        <f>#REF!</f>
        <v>#REF!</v>
      </c>
      <c r="O285" t="e">
        <f>#REF!</f>
        <v>#REF!</v>
      </c>
    </row>
    <row r="286" spans="14:15" x14ac:dyDescent="0.25">
      <c r="N286" t="e">
        <f>#REF!</f>
        <v>#REF!</v>
      </c>
      <c r="O286" t="e">
        <f>#REF!</f>
        <v>#REF!</v>
      </c>
    </row>
    <row r="287" spans="14:15" x14ac:dyDescent="0.25">
      <c r="N287" t="e">
        <f>#REF!</f>
        <v>#REF!</v>
      </c>
      <c r="O287" t="e">
        <f>#REF!</f>
        <v>#REF!</v>
      </c>
    </row>
    <row r="288" spans="14:15" x14ac:dyDescent="0.25">
      <c r="N288" t="e">
        <f>#REF!</f>
        <v>#REF!</v>
      </c>
      <c r="O288" t="e">
        <f>#REF!</f>
        <v>#REF!</v>
      </c>
    </row>
    <row r="289" spans="14:15" x14ac:dyDescent="0.25">
      <c r="N289" t="e">
        <f>#REF!</f>
        <v>#REF!</v>
      </c>
      <c r="O289" t="e">
        <f>#REF!</f>
        <v>#REF!</v>
      </c>
    </row>
    <row r="290" spans="14:15" x14ac:dyDescent="0.25">
      <c r="N290" t="e">
        <f>#REF!</f>
        <v>#REF!</v>
      </c>
      <c r="O290" t="e">
        <f>#REF!</f>
        <v>#REF!</v>
      </c>
    </row>
    <row r="291" spans="14:15" x14ac:dyDescent="0.25">
      <c r="N291" t="e">
        <f>#REF!</f>
        <v>#REF!</v>
      </c>
      <c r="O291" t="e">
        <f>#REF!</f>
        <v>#REF!</v>
      </c>
    </row>
    <row r="292" spans="14:15" x14ac:dyDescent="0.25">
      <c r="N292" t="e">
        <f>#REF!</f>
        <v>#REF!</v>
      </c>
      <c r="O292" t="e">
        <f>#REF!</f>
        <v>#REF!</v>
      </c>
    </row>
    <row r="293" spans="14:15" x14ac:dyDescent="0.25">
      <c r="N293" t="e">
        <f>#REF!</f>
        <v>#REF!</v>
      </c>
      <c r="O293" t="e">
        <f>#REF!</f>
        <v>#REF!</v>
      </c>
    </row>
    <row r="294" spans="14:15" x14ac:dyDescent="0.25">
      <c r="N294" t="e">
        <f>#REF!</f>
        <v>#REF!</v>
      </c>
      <c r="O294" t="e">
        <f>#REF!</f>
        <v>#REF!</v>
      </c>
    </row>
    <row r="295" spans="14:15" x14ac:dyDescent="0.25">
      <c r="N295" t="e">
        <f>#REF!</f>
        <v>#REF!</v>
      </c>
      <c r="O295" t="e">
        <f>#REF!</f>
        <v>#REF!</v>
      </c>
    </row>
    <row r="296" spans="14:15" x14ac:dyDescent="0.25">
      <c r="N296" t="e">
        <f>#REF!</f>
        <v>#REF!</v>
      </c>
      <c r="O296" t="e">
        <f>#REF!</f>
        <v>#REF!</v>
      </c>
    </row>
    <row r="297" spans="14:15" x14ac:dyDescent="0.25">
      <c r="N297" t="e">
        <f>#REF!</f>
        <v>#REF!</v>
      </c>
      <c r="O297" t="e">
        <f>#REF!</f>
        <v>#REF!</v>
      </c>
    </row>
    <row r="298" spans="14:15" x14ac:dyDescent="0.25">
      <c r="N298" t="e">
        <f>#REF!</f>
        <v>#REF!</v>
      </c>
      <c r="O298" t="e">
        <f>#REF!</f>
        <v>#REF!</v>
      </c>
    </row>
    <row r="299" spans="14:15" x14ac:dyDescent="0.25">
      <c r="N299" t="e">
        <f>#REF!</f>
        <v>#REF!</v>
      </c>
      <c r="O299" t="e">
        <f>#REF!</f>
        <v>#REF!</v>
      </c>
    </row>
    <row r="300" spans="14:15" x14ac:dyDescent="0.25">
      <c r="N300" t="e">
        <f>#REF!</f>
        <v>#REF!</v>
      </c>
      <c r="O300" t="e">
        <f>#REF!</f>
        <v>#REF!</v>
      </c>
    </row>
    <row r="301" spans="14:15" x14ac:dyDescent="0.25">
      <c r="N301" t="e">
        <f>#REF!</f>
        <v>#REF!</v>
      </c>
      <c r="O301" t="e">
        <f>#REF!</f>
        <v>#REF!</v>
      </c>
    </row>
    <row r="302" spans="14:15" x14ac:dyDescent="0.25">
      <c r="N302" t="e">
        <f>#REF!</f>
        <v>#REF!</v>
      </c>
      <c r="O302" t="e">
        <f>#REF!</f>
        <v>#REF!</v>
      </c>
    </row>
    <row r="303" spans="14:15" x14ac:dyDescent="0.25">
      <c r="N303" t="e">
        <f>#REF!</f>
        <v>#REF!</v>
      </c>
      <c r="O303" t="e">
        <f>#REF!</f>
        <v>#REF!</v>
      </c>
    </row>
    <row r="304" spans="14:15" x14ac:dyDescent="0.25">
      <c r="N304" t="e">
        <f>#REF!</f>
        <v>#REF!</v>
      </c>
      <c r="O304" t="e">
        <f>#REF!</f>
        <v>#REF!</v>
      </c>
    </row>
    <row r="305" spans="14:15" x14ac:dyDescent="0.25">
      <c r="N305" t="e">
        <f>#REF!</f>
        <v>#REF!</v>
      </c>
      <c r="O305" t="e">
        <f>#REF!</f>
        <v>#REF!</v>
      </c>
    </row>
    <row r="306" spans="14:15" x14ac:dyDescent="0.25">
      <c r="N306" t="e">
        <f>#REF!</f>
        <v>#REF!</v>
      </c>
      <c r="O306" t="e">
        <f>#REF!</f>
        <v>#REF!</v>
      </c>
    </row>
    <row r="307" spans="14:15" x14ac:dyDescent="0.25">
      <c r="N307" t="e">
        <f>#REF!</f>
        <v>#REF!</v>
      </c>
      <c r="O307" t="e">
        <f>#REF!</f>
        <v>#REF!</v>
      </c>
    </row>
    <row r="308" spans="14:15" x14ac:dyDescent="0.25">
      <c r="N308" t="e">
        <f>#REF!</f>
        <v>#REF!</v>
      </c>
      <c r="O308" t="e">
        <f>#REF!</f>
        <v>#REF!</v>
      </c>
    </row>
    <row r="309" spans="14:15" x14ac:dyDescent="0.25">
      <c r="N309" t="e">
        <f>#REF!</f>
        <v>#REF!</v>
      </c>
      <c r="O309" t="e">
        <f>#REF!</f>
        <v>#REF!</v>
      </c>
    </row>
    <row r="310" spans="14:15" x14ac:dyDescent="0.25">
      <c r="N310" t="e">
        <f>#REF!</f>
        <v>#REF!</v>
      </c>
      <c r="O310" t="e">
        <f>#REF!</f>
        <v>#REF!</v>
      </c>
    </row>
    <row r="311" spans="14:15" x14ac:dyDescent="0.25">
      <c r="N311" t="e">
        <f>#REF!</f>
        <v>#REF!</v>
      </c>
      <c r="O311" t="e">
        <f>#REF!</f>
        <v>#REF!</v>
      </c>
    </row>
    <row r="312" spans="14:15" x14ac:dyDescent="0.25">
      <c r="N312" t="e">
        <f>#REF!</f>
        <v>#REF!</v>
      </c>
      <c r="O312" t="e">
        <f>#REF!</f>
        <v>#REF!</v>
      </c>
    </row>
    <row r="313" spans="14:15" x14ac:dyDescent="0.25">
      <c r="N313" t="e">
        <f>#REF!</f>
        <v>#REF!</v>
      </c>
      <c r="O313" t="e">
        <f>#REF!</f>
        <v>#REF!</v>
      </c>
    </row>
    <row r="314" spans="14:15" x14ac:dyDescent="0.25">
      <c r="N314" t="e">
        <f>#REF!</f>
        <v>#REF!</v>
      </c>
      <c r="O314" t="e">
        <f>#REF!</f>
        <v>#REF!</v>
      </c>
    </row>
    <row r="315" spans="14:15" x14ac:dyDescent="0.25">
      <c r="N315" t="e">
        <f>#REF!</f>
        <v>#REF!</v>
      </c>
      <c r="O315" t="e">
        <f>#REF!</f>
        <v>#REF!</v>
      </c>
    </row>
    <row r="316" spans="14:15" x14ac:dyDescent="0.25">
      <c r="N316" t="e">
        <f>#REF!</f>
        <v>#REF!</v>
      </c>
      <c r="O316" t="e">
        <f>#REF!</f>
        <v>#REF!</v>
      </c>
    </row>
    <row r="317" spans="14:15" x14ac:dyDescent="0.25">
      <c r="N317" t="e">
        <f>#REF!</f>
        <v>#REF!</v>
      </c>
      <c r="O317" t="e">
        <f>#REF!</f>
        <v>#REF!</v>
      </c>
    </row>
    <row r="318" spans="14:15" x14ac:dyDescent="0.25">
      <c r="N318" t="e">
        <f>#REF!</f>
        <v>#REF!</v>
      </c>
      <c r="O318" t="e">
        <f>#REF!</f>
        <v>#REF!</v>
      </c>
    </row>
    <row r="319" spans="14:15" x14ac:dyDescent="0.25">
      <c r="N319" t="e">
        <f>#REF!</f>
        <v>#REF!</v>
      </c>
      <c r="O319" t="e">
        <f>#REF!</f>
        <v>#REF!</v>
      </c>
    </row>
    <row r="320" spans="14:15" x14ac:dyDescent="0.25">
      <c r="N320" t="e">
        <f>#REF!</f>
        <v>#REF!</v>
      </c>
      <c r="O320" t="e">
        <f>#REF!</f>
        <v>#REF!</v>
      </c>
    </row>
    <row r="321" spans="14:15" x14ac:dyDescent="0.25">
      <c r="N321" t="e">
        <f>#REF!</f>
        <v>#REF!</v>
      </c>
      <c r="O321" t="e">
        <f>#REF!</f>
        <v>#REF!</v>
      </c>
    </row>
    <row r="322" spans="14:15" x14ac:dyDescent="0.25">
      <c r="N322" t="e">
        <f>#REF!</f>
        <v>#REF!</v>
      </c>
      <c r="O322" t="e">
        <f>#REF!</f>
        <v>#REF!</v>
      </c>
    </row>
    <row r="323" spans="14:15" x14ac:dyDescent="0.25">
      <c r="N323" t="e">
        <f>#REF!</f>
        <v>#REF!</v>
      </c>
      <c r="O323" t="e">
        <f>#REF!</f>
        <v>#REF!</v>
      </c>
    </row>
    <row r="324" spans="14:15" x14ac:dyDescent="0.25">
      <c r="N324" t="e">
        <f>#REF!</f>
        <v>#REF!</v>
      </c>
      <c r="O324" t="e">
        <f>#REF!</f>
        <v>#REF!</v>
      </c>
    </row>
    <row r="325" spans="14:15" x14ac:dyDescent="0.25">
      <c r="N325" t="e">
        <f>#REF!</f>
        <v>#REF!</v>
      </c>
      <c r="O325" t="e">
        <f>#REF!</f>
        <v>#REF!</v>
      </c>
    </row>
    <row r="326" spans="14:15" x14ac:dyDescent="0.25">
      <c r="N326" t="e">
        <f>#REF!</f>
        <v>#REF!</v>
      </c>
      <c r="O326" t="e">
        <f>#REF!</f>
        <v>#REF!</v>
      </c>
    </row>
    <row r="327" spans="14:15" x14ac:dyDescent="0.25">
      <c r="N327" t="e">
        <f>#REF!</f>
        <v>#REF!</v>
      </c>
      <c r="O327" t="e">
        <f>#REF!</f>
        <v>#REF!</v>
      </c>
    </row>
    <row r="328" spans="14:15" x14ac:dyDescent="0.25">
      <c r="N328" t="e">
        <f>#REF!</f>
        <v>#REF!</v>
      </c>
      <c r="O328" t="e">
        <f>#REF!</f>
        <v>#REF!</v>
      </c>
    </row>
    <row r="329" spans="14:15" x14ac:dyDescent="0.25">
      <c r="N329" t="e">
        <f>#REF!</f>
        <v>#REF!</v>
      </c>
      <c r="O329" t="e">
        <f>#REF!</f>
        <v>#REF!</v>
      </c>
    </row>
    <row r="330" spans="14:15" x14ac:dyDescent="0.25">
      <c r="N330" t="e">
        <f>#REF!</f>
        <v>#REF!</v>
      </c>
      <c r="O330" t="e">
        <f>#REF!</f>
        <v>#REF!</v>
      </c>
    </row>
    <row r="331" spans="14:15" x14ac:dyDescent="0.25">
      <c r="N331" t="e">
        <f>#REF!</f>
        <v>#REF!</v>
      </c>
      <c r="O331" t="e">
        <f>#REF!</f>
        <v>#REF!</v>
      </c>
    </row>
    <row r="332" spans="14:15" x14ac:dyDescent="0.25">
      <c r="N332" t="e">
        <f>#REF!</f>
        <v>#REF!</v>
      </c>
      <c r="O332" t="e">
        <f>#REF!</f>
        <v>#REF!</v>
      </c>
    </row>
    <row r="333" spans="14:15" x14ac:dyDescent="0.25">
      <c r="N333" t="e">
        <f>#REF!</f>
        <v>#REF!</v>
      </c>
      <c r="O333" t="e">
        <f>#REF!</f>
        <v>#REF!</v>
      </c>
    </row>
    <row r="334" spans="14:15" x14ac:dyDescent="0.25">
      <c r="N334" t="e">
        <f>#REF!</f>
        <v>#REF!</v>
      </c>
      <c r="O334" t="e">
        <f>#REF!</f>
        <v>#REF!</v>
      </c>
    </row>
    <row r="335" spans="14:15" x14ac:dyDescent="0.25">
      <c r="N335" t="e">
        <f>#REF!</f>
        <v>#REF!</v>
      </c>
      <c r="O335" t="e">
        <f>#REF!</f>
        <v>#REF!</v>
      </c>
    </row>
    <row r="336" spans="14:15" x14ac:dyDescent="0.25">
      <c r="N336" t="e">
        <f>#REF!</f>
        <v>#REF!</v>
      </c>
      <c r="O336" t="e">
        <f>#REF!</f>
        <v>#REF!</v>
      </c>
    </row>
    <row r="337" spans="14:15" x14ac:dyDescent="0.25">
      <c r="N337" t="e">
        <f>#REF!</f>
        <v>#REF!</v>
      </c>
      <c r="O337" t="e">
        <f>#REF!</f>
        <v>#REF!</v>
      </c>
    </row>
    <row r="338" spans="14:15" x14ac:dyDescent="0.25">
      <c r="N338" t="e">
        <f>#REF!</f>
        <v>#REF!</v>
      </c>
      <c r="O338" t="e">
        <f>#REF!</f>
        <v>#REF!</v>
      </c>
    </row>
    <row r="339" spans="14:15" x14ac:dyDescent="0.25">
      <c r="N339" t="e">
        <f>#REF!</f>
        <v>#REF!</v>
      </c>
      <c r="O339" t="e">
        <f>#REF!</f>
        <v>#REF!</v>
      </c>
    </row>
    <row r="340" spans="14:15" x14ac:dyDescent="0.25">
      <c r="N340" t="e">
        <f>#REF!</f>
        <v>#REF!</v>
      </c>
      <c r="O340" t="e">
        <f>#REF!</f>
        <v>#REF!</v>
      </c>
    </row>
    <row r="341" spans="14:15" x14ac:dyDescent="0.25">
      <c r="N341" t="e">
        <f>#REF!</f>
        <v>#REF!</v>
      </c>
      <c r="O341" t="e">
        <f>#REF!</f>
        <v>#REF!</v>
      </c>
    </row>
    <row r="342" spans="14:15" x14ac:dyDescent="0.25">
      <c r="N342" t="e">
        <f>#REF!</f>
        <v>#REF!</v>
      </c>
      <c r="O342" t="e">
        <f>#REF!</f>
        <v>#REF!</v>
      </c>
    </row>
    <row r="343" spans="14:15" x14ac:dyDescent="0.25">
      <c r="N343" t="e">
        <f>#REF!</f>
        <v>#REF!</v>
      </c>
      <c r="O343" t="e">
        <f>#REF!</f>
        <v>#REF!</v>
      </c>
    </row>
    <row r="344" spans="14:15" x14ac:dyDescent="0.25">
      <c r="N344" t="e">
        <f>#REF!</f>
        <v>#REF!</v>
      </c>
      <c r="O344" t="e">
        <f>#REF!</f>
        <v>#REF!</v>
      </c>
    </row>
    <row r="345" spans="14:15" x14ac:dyDescent="0.25">
      <c r="N345" t="e">
        <f>#REF!</f>
        <v>#REF!</v>
      </c>
      <c r="O345" t="e">
        <f>#REF!</f>
        <v>#REF!</v>
      </c>
    </row>
    <row r="346" spans="14:15" x14ac:dyDescent="0.25">
      <c r="N346" t="e">
        <f>#REF!</f>
        <v>#REF!</v>
      </c>
      <c r="O346" t="e">
        <f>#REF!</f>
        <v>#REF!</v>
      </c>
    </row>
    <row r="347" spans="14:15" x14ac:dyDescent="0.25">
      <c r="N347" t="e">
        <f>#REF!</f>
        <v>#REF!</v>
      </c>
      <c r="O347" t="e">
        <f>#REF!</f>
        <v>#REF!</v>
      </c>
    </row>
    <row r="348" spans="14:15" x14ac:dyDescent="0.25">
      <c r="N348" t="e">
        <f>#REF!</f>
        <v>#REF!</v>
      </c>
      <c r="O348" t="e">
        <f>#REF!</f>
        <v>#REF!</v>
      </c>
    </row>
    <row r="349" spans="14:15" x14ac:dyDescent="0.25">
      <c r="N349" t="e">
        <f>#REF!</f>
        <v>#REF!</v>
      </c>
      <c r="O349" t="e">
        <f>#REF!</f>
        <v>#REF!</v>
      </c>
    </row>
    <row r="350" spans="14:15" x14ac:dyDescent="0.25">
      <c r="N350" t="e">
        <f>#REF!</f>
        <v>#REF!</v>
      </c>
      <c r="O350" t="e">
        <f>#REF!</f>
        <v>#REF!</v>
      </c>
    </row>
    <row r="351" spans="14:15" x14ac:dyDescent="0.25">
      <c r="N351" t="e">
        <f>#REF!</f>
        <v>#REF!</v>
      </c>
      <c r="O351" t="e">
        <f>#REF!</f>
        <v>#REF!</v>
      </c>
    </row>
    <row r="352" spans="14:15" x14ac:dyDescent="0.25">
      <c r="N352" t="e">
        <f>#REF!</f>
        <v>#REF!</v>
      </c>
      <c r="O352" t="e">
        <f>#REF!</f>
        <v>#REF!</v>
      </c>
    </row>
    <row r="353" spans="14:15" x14ac:dyDescent="0.25">
      <c r="N353" t="e">
        <f>#REF!</f>
        <v>#REF!</v>
      </c>
      <c r="O353" t="e">
        <f>#REF!</f>
        <v>#REF!</v>
      </c>
    </row>
    <row r="354" spans="14:15" x14ac:dyDescent="0.25">
      <c r="N354" t="e">
        <f>#REF!</f>
        <v>#REF!</v>
      </c>
      <c r="O354" t="e">
        <f>#REF!</f>
        <v>#REF!</v>
      </c>
    </row>
    <row r="355" spans="14:15" x14ac:dyDescent="0.25">
      <c r="N355" t="e">
        <f>#REF!</f>
        <v>#REF!</v>
      </c>
      <c r="O355" t="e">
        <f>#REF!</f>
        <v>#REF!</v>
      </c>
    </row>
    <row r="356" spans="14:15" x14ac:dyDescent="0.25">
      <c r="N356" t="e">
        <f>#REF!</f>
        <v>#REF!</v>
      </c>
      <c r="O356" t="e">
        <f>#REF!</f>
        <v>#REF!</v>
      </c>
    </row>
    <row r="357" spans="14:15" x14ac:dyDescent="0.25">
      <c r="N357" t="e">
        <f>#REF!</f>
        <v>#REF!</v>
      </c>
      <c r="O357" t="e">
        <f>#REF!</f>
        <v>#REF!</v>
      </c>
    </row>
    <row r="358" spans="14:15" x14ac:dyDescent="0.25">
      <c r="N358" t="e">
        <f>#REF!</f>
        <v>#REF!</v>
      </c>
      <c r="O358" t="e">
        <f>#REF!</f>
        <v>#REF!</v>
      </c>
    </row>
    <row r="359" spans="14:15" x14ac:dyDescent="0.25">
      <c r="N359" t="e">
        <f>#REF!</f>
        <v>#REF!</v>
      </c>
      <c r="O359" t="e">
        <f>#REF!</f>
        <v>#REF!</v>
      </c>
    </row>
    <row r="360" spans="14:15" x14ac:dyDescent="0.25">
      <c r="N360" t="e">
        <f>#REF!</f>
        <v>#REF!</v>
      </c>
      <c r="O360" t="e">
        <f>#REF!</f>
        <v>#REF!</v>
      </c>
    </row>
    <row r="361" spans="14:15" x14ac:dyDescent="0.25">
      <c r="N361" t="e">
        <f>#REF!</f>
        <v>#REF!</v>
      </c>
      <c r="O361" t="e">
        <f>#REF!</f>
        <v>#REF!</v>
      </c>
    </row>
    <row r="362" spans="14:15" x14ac:dyDescent="0.25">
      <c r="N362" t="e">
        <f>#REF!</f>
        <v>#REF!</v>
      </c>
      <c r="O362" t="e">
        <f>#REF!</f>
        <v>#REF!</v>
      </c>
    </row>
    <row r="363" spans="14:15" x14ac:dyDescent="0.25">
      <c r="N363" t="e">
        <f>#REF!</f>
        <v>#REF!</v>
      </c>
      <c r="O363" t="e">
        <f>#REF!</f>
        <v>#REF!</v>
      </c>
    </row>
    <row r="364" spans="14:15" x14ac:dyDescent="0.25">
      <c r="N364" t="e">
        <f>#REF!</f>
        <v>#REF!</v>
      </c>
      <c r="O364" t="e">
        <f>#REF!</f>
        <v>#REF!</v>
      </c>
    </row>
    <row r="365" spans="14:15" x14ac:dyDescent="0.25">
      <c r="N365" t="e">
        <f>#REF!</f>
        <v>#REF!</v>
      </c>
      <c r="O365" t="e">
        <f>#REF!</f>
        <v>#REF!</v>
      </c>
    </row>
    <row r="366" spans="14:15" x14ac:dyDescent="0.25">
      <c r="N366" t="e">
        <f>#REF!</f>
        <v>#REF!</v>
      </c>
      <c r="O366" t="e">
        <f>#REF!</f>
        <v>#REF!</v>
      </c>
    </row>
    <row r="367" spans="14:15" x14ac:dyDescent="0.25">
      <c r="N367" t="e">
        <f>#REF!</f>
        <v>#REF!</v>
      </c>
      <c r="O367" t="e">
        <f>#REF!</f>
        <v>#REF!</v>
      </c>
    </row>
    <row r="368" spans="14:15" x14ac:dyDescent="0.25">
      <c r="N368" t="e">
        <f>#REF!</f>
        <v>#REF!</v>
      </c>
      <c r="O368" t="e">
        <f>#REF!</f>
        <v>#REF!</v>
      </c>
    </row>
    <row r="369" spans="14:15" x14ac:dyDescent="0.25">
      <c r="N369" t="e">
        <f>#REF!</f>
        <v>#REF!</v>
      </c>
      <c r="O369" t="e">
        <f>#REF!</f>
        <v>#REF!</v>
      </c>
    </row>
    <row r="370" spans="14:15" x14ac:dyDescent="0.25">
      <c r="N370" t="e">
        <f>#REF!</f>
        <v>#REF!</v>
      </c>
      <c r="O370" t="e">
        <f>#REF!</f>
        <v>#REF!</v>
      </c>
    </row>
    <row r="371" spans="14:15" x14ac:dyDescent="0.25">
      <c r="N371" t="e">
        <f>#REF!</f>
        <v>#REF!</v>
      </c>
      <c r="O371" t="e">
        <f>#REF!</f>
        <v>#REF!</v>
      </c>
    </row>
    <row r="372" spans="14:15" x14ac:dyDescent="0.25">
      <c r="N372" t="e">
        <f>#REF!</f>
        <v>#REF!</v>
      </c>
      <c r="O372" t="e">
        <f>#REF!</f>
        <v>#REF!</v>
      </c>
    </row>
    <row r="373" spans="14:15" x14ac:dyDescent="0.25">
      <c r="N373" t="e">
        <f>#REF!</f>
        <v>#REF!</v>
      </c>
      <c r="O373" t="e">
        <f>#REF!</f>
        <v>#REF!</v>
      </c>
    </row>
    <row r="374" spans="14:15" x14ac:dyDescent="0.25">
      <c r="N374" t="e">
        <f>#REF!</f>
        <v>#REF!</v>
      </c>
      <c r="O374" t="e">
        <f>#REF!</f>
        <v>#REF!</v>
      </c>
    </row>
    <row r="375" spans="14:15" x14ac:dyDescent="0.25">
      <c r="N375" t="e">
        <f>#REF!</f>
        <v>#REF!</v>
      </c>
      <c r="O375" t="e">
        <f>#REF!</f>
        <v>#REF!</v>
      </c>
    </row>
    <row r="376" spans="14:15" x14ac:dyDescent="0.25">
      <c r="N376" t="e">
        <f>#REF!</f>
        <v>#REF!</v>
      </c>
      <c r="O376" t="e">
        <f>#REF!</f>
        <v>#REF!</v>
      </c>
    </row>
    <row r="377" spans="14:15" x14ac:dyDescent="0.25">
      <c r="N377" t="e">
        <f>#REF!</f>
        <v>#REF!</v>
      </c>
      <c r="O377" t="e">
        <f>#REF!</f>
        <v>#REF!</v>
      </c>
    </row>
    <row r="378" spans="14:15" x14ac:dyDescent="0.25">
      <c r="N378" t="e">
        <f>#REF!</f>
        <v>#REF!</v>
      </c>
      <c r="O378" t="e">
        <f>#REF!</f>
        <v>#REF!</v>
      </c>
    </row>
    <row r="379" spans="14:15" x14ac:dyDescent="0.25">
      <c r="N379" t="e">
        <f>#REF!</f>
        <v>#REF!</v>
      </c>
      <c r="O379" t="e">
        <f>#REF!</f>
        <v>#REF!</v>
      </c>
    </row>
    <row r="380" spans="14:15" x14ac:dyDescent="0.25">
      <c r="N380" t="e">
        <f>#REF!</f>
        <v>#REF!</v>
      </c>
      <c r="O380" t="e">
        <f>#REF!</f>
        <v>#REF!</v>
      </c>
    </row>
    <row r="381" spans="14:15" x14ac:dyDescent="0.25">
      <c r="N381" t="e">
        <f>#REF!</f>
        <v>#REF!</v>
      </c>
      <c r="O381" t="e">
        <f>#REF!</f>
        <v>#REF!</v>
      </c>
    </row>
    <row r="382" spans="14:15" x14ac:dyDescent="0.25">
      <c r="N382" t="e">
        <f>#REF!</f>
        <v>#REF!</v>
      </c>
      <c r="O382" t="e">
        <f>#REF!</f>
        <v>#REF!</v>
      </c>
    </row>
    <row r="383" spans="14:15" x14ac:dyDescent="0.25">
      <c r="N383" t="e">
        <f>#REF!</f>
        <v>#REF!</v>
      </c>
      <c r="O383" t="e">
        <f>#REF!</f>
        <v>#REF!</v>
      </c>
    </row>
    <row r="384" spans="14:15" x14ac:dyDescent="0.25">
      <c r="N384" t="e">
        <f>#REF!</f>
        <v>#REF!</v>
      </c>
      <c r="O384" t="e">
        <f>#REF!</f>
        <v>#REF!</v>
      </c>
    </row>
    <row r="385" spans="14:15" x14ac:dyDescent="0.25">
      <c r="N385" t="e">
        <f>#REF!</f>
        <v>#REF!</v>
      </c>
      <c r="O385" t="e">
        <f>#REF!</f>
        <v>#REF!</v>
      </c>
    </row>
    <row r="386" spans="14:15" x14ac:dyDescent="0.25">
      <c r="N386" t="e">
        <f>#REF!</f>
        <v>#REF!</v>
      </c>
      <c r="O386" t="e">
        <f>#REF!</f>
        <v>#REF!</v>
      </c>
    </row>
    <row r="387" spans="14:15" x14ac:dyDescent="0.25">
      <c r="N387" t="e">
        <f>#REF!</f>
        <v>#REF!</v>
      </c>
      <c r="O387" t="e">
        <f>#REF!</f>
        <v>#REF!</v>
      </c>
    </row>
    <row r="388" spans="14:15" x14ac:dyDescent="0.25">
      <c r="N388" t="e">
        <f>#REF!</f>
        <v>#REF!</v>
      </c>
      <c r="O388" t="e">
        <f>#REF!</f>
        <v>#REF!</v>
      </c>
    </row>
    <row r="389" spans="14:15" x14ac:dyDescent="0.25">
      <c r="N389" t="e">
        <f>#REF!</f>
        <v>#REF!</v>
      </c>
      <c r="O389" t="e">
        <f>#REF!</f>
        <v>#REF!</v>
      </c>
    </row>
    <row r="390" spans="14:15" x14ac:dyDescent="0.25">
      <c r="N390" t="e">
        <f>#REF!</f>
        <v>#REF!</v>
      </c>
      <c r="O390" t="e">
        <f>#REF!</f>
        <v>#REF!</v>
      </c>
    </row>
    <row r="391" spans="14:15" x14ac:dyDescent="0.25">
      <c r="N391" t="e">
        <f>#REF!</f>
        <v>#REF!</v>
      </c>
      <c r="O391" t="e">
        <f>#REF!</f>
        <v>#REF!</v>
      </c>
    </row>
    <row r="392" spans="14:15" x14ac:dyDescent="0.25">
      <c r="N392" t="e">
        <f>#REF!</f>
        <v>#REF!</v>
      </c>
      <c r="O392" t="e">
        <f>#REF!</f>
        <v>#REF!</v>
      </c>
    </row>
    <row r="393" spans="14:15" x14ac:dyDescent="0.25">
      <c r="N393" t="e">
        <f>#REF!</f>
        <v>#REF!</v>
      </c>
      <c r="O393" t="e">
        <f>#REF!</f>
        <v>#REF!</v>
      </c>
    </row>
    <row r="394" spans="14:15" x14ac:dyDescent="0.25">
      <c r="N394" t="e">
        <f>#REF!</f>
        <v>#REF!</v>
      </c>
      <c r="O394" t="e">
        <f>#REF!</f>
        <v>#REF!</v>
      </c>
    </row>
    <row r="395" spans="14:15" x14ac:dyDescent="0.25">
      <c r="N395" t="e">
        <f>#REF!</f>
        <v>#REF!</v>
      </c>
      <c r="O395" t="e">
        <f>#REF!</f>
        <v>#REF!</v>
      </c>
    </row>
    <row r="396" spans="14:15" x14ac:dyDescent="0.25">
      <c r="N396" t="e">
        <f>#REF!</f>
        <v>#REF!</v>
      </c>
      <c r="O396" t="e">
        <f>#REF!</f>
        <v>#REF!</v>
      </c>
    </row>
    <row r="397" spans="14:15" x14ac:dyDescent="0.25">
      <c r="N397" t="e">
        <f>#REF!</f>
        <v>#REF!</v>
      </c>
      <c r="O397" t="e">
        <f>#REF!</f>
        <v>#REF!</v>
      </c>
    </row>
    <row r="398" spans="14:15" x14ac:dyDescent="0.25">
      <c r="N398" t="e">
        <f>#REF!</f>
        <v>#REF!</v>
      </c>
      <c r="O398" t="e">
        <f>#REF!</f>
        <v>#REF!</v>
      </c>
    </row>
    <row r="399" spans="14:15" x14ac:dyDescent="0.25">
      <c r="N399" t="e">
        <f>#REF!</f>
        <v>#REF!</v>
      </c>
      <c r="O399" t="e">
        <f>#REF!</f>
        <v>#REF!</v>
      </c>
    </row>
    <row r="400" spans="14:15" x14ac:dyDescent="0.25">
      <c r="N400" t="e">
        <f>#REF!</f>
        <v>#REF!</v>
      </c>
      <c r="O400" t="e">
        <f>#REF!</f>
        <v>#REF!</v>
      </c>
    </row>
    <row r="401" spans="14:15" x14ac:dyDescent="0.25">
      <c r="N401" t="e">
        <f>#REF!</f>
        <v>#REF!</v>
      </c>
      <c r="O401" t="e">
        <f>#REF!</f>
        <v>#REF!</v>
      </c>
    </row>
    <row r="402" spans="14:15" x14ac:dyDescent="0.25">
      <c r="N402" t="e">
        <f>#REF!</f>
        <v>#REF!</v>
      </c>
      <c r="O402" t="e">
        <f>#REF!</f>
        <v>#REF!</v>
      </c>
    </row>
    <row r="403" spans="14:15" x14ac:dyDescent="0.25">
      <c r="N403" t="e">
        <f>#REF!</f>
        <v>#REF!</v>
      </c>
      <c r="O403" t="e">
        <f>#REF!</f>
        <v>#REF!</v>
      </c>
    </row>
    <row r="404" spans="14:15" x14ac:dyDescent="0.25">
      <c r="N404" t="e">
        <f>#REF!</f>
        <v>#REF!</v>
      </c>
      <c r="O404" t="e">
        <f>#REF!</f>
        <v>#REF!</v>
      </c>
    </row>
    <row r="405" spans="14:15" x14ac:dyDescent="0.25">
      <c r="N405" t="e">
        <f>#REF!</f>
        <v>#REF!</v>
      </c>
      <c r="O405" t="e">
        <f>#REF!</f>
        <v>#REF!</v>
      </c>
    </row>
    <row r="406" spans="14:15" x14ac:dyDescent="0.25">
      <c r="N406" t="e">
        <f>#REF!</f>
        <v>#REF!</v>
      </c>
      <c r="O406" t="e">
        <f>#REF!</f>
        <v>#REF!</v>
      </c>
    </row>
    <row r="407" spans="14:15" x14ac:dyDescent="0.25">
      <c r="N407" t="e">
        <f>#REF!</f>
        <v>#REF!</v>
      </c>
      <c r="O407" t="e">
        <f>#REF!</f>
        <v>#REF!</v>
      </c>
    </row>
    <row r="408" spans="14:15" x14ac:dyDescent="0.25">
      <c r="N408" t="e">
        <f>#REF!</f>
        <v>#REF!</v>
      </c>
      <c r="O408" t="e">
        <f>#REF!</f>
        <v>#REF!</v>
      </c>
    </row>
    <row r="409" spans="14:15" x14ac:dyDescent="0.25">
      <c r="N409" t="e">
        <f>#REF!</f>
        <v>#REF!</v>
      </c>
      <c r="O409" t="e">
        <f>#REF!</f>
        <v>#REF!</v>
      </c>
    </row>
    <row r="410" spans="14:15" x14ac:dyDescent="0.25">
      <c r="N410" t="e">
        <f>#REF!</f>
        <v>#REF!</v>
      </c>
      <c r="O410" t="e">
        <f>#REF!</f>
        <v>#REF!</v>
      </c>
    </row>
    <row r="411" spans="14:15" x14ac:dyDescent="0.25">
      <c r="N411" t="e">
        <f>#REF!</f>
        <v>#REF!</v>
      </c>
      <c r="O411" t="e">
        <f>#REF!</f>
        <v>#REF!</v>
      </c>
    </row>
    <row r="412" spans="14:15" x14ac:dyDescent="0.25">
      <c r="N412" t="e">
        <f>#REF!</f>
        <v>#REF!</v>
      </c>
      <c r="O412" t="e">
        <f>#REF!</f>
        <v>#REF!</v>
      </c>
    </row>
    <row r="413" spans="14:15" x14ac:dyDescent="0.25">
      <c r="N413" t="e">
        <f>#REF!</f>
        <v>#REF!</v>
      </c>
      <c r="O413" t="e">
        <f>#REF!</f>
        <v>#REF!</v>
      </c>
    </row>
    <row r="414" spans="14:15" x14ac:dyDescent="0.25">
      <c r="N414" t="e">
        <f>#REF!</f>
        <v>#REF!</v>
      </c>
      <c r="O414" t="e">
        <f>#REF!</f>
        <v>#REF!</v>
      </c>
    </row>
    <row r="415" spans="14:15" x14ac:dyDescent="0.25">
      <c r="N415" t="e">
        <f>#REF!</f>
        <v>#REF!</v>
      </c>
      <c r="O415" t="e">
        <f>#REF!</f>
        <v>#REF!</v>
      </c>
    </row>
    <row r="416" spans="14:15" x14ac:dyDescent="0.25">
      <c r="N416" t="e">
        <f>#REF!</f>
        <v>#REF!</v>
      </c>
      <c r="O416" t="e">
        <f>#REF!</f>
        <v>#REF!</v>
      </c>
    </row>
    <row r="417" spans="14:15" x14ac:dyDescent="0.25">
      <c r="N417" t="e">
        <f>#REF!</f>
        <v>#REF!</v>
      </c>
      <c r="O417" t="e">
        <f>#REF!</f>
        <v>#REF!</v>
      </c>
    </row>
    <row r="418" spans="14:15" x14ac:dyDescent="0.25">
      <c r="N418" t="e">
        <f>#REF!</f>
        <v>#REF!</v>
      </c>
      <c r="O418" t="e">
        <f>#REF!</f>
        <v>#REF!</v>
      </c>
    </row>
    <row r="419" spans="14:15" x14ac:dyDescent="0.25">
      <c r="N419" t="e">
        <f>#REF!</f>
        <v>#REF!</v>
      </c>
      <c r="O419" t="e">
        <f>#REF!</f>
        <v>#REF!</v>
      </c>
    </row>
    <row r="420" spans="14:15" x14ac:dyDescent="0.25">
      <c r="N420" t="e">
        <f>#REF!</f>
        <v>#REF!</v>
      </c>
      <c r="O420" t="e">
        <f>#REF!</f>
        <v>#REF!</v>
      </c>
    </row>
    <row r="421" spans="14:15" x14ac:dyDescent="0.25">
      <c r="N421" t="e">
        <f>#REF!</f>
        <v>#REF!</v>
      </c>
      <c r="O421" t="e">
        <f>#REF!</f>
        <v>#REF!</v>
      </c>
    </row>
    <row r="422" spans="14:15" x14ac:dyDescent="0.25">
      <c r="N422" t="e">
        <f>#REF!</f>
        <v>#REF!</v>
      </c>
      <c r="O422" t="e">
        <f>#REF!</f>
        <v>#REF!</v>
      </c>
    </row>
    <row r="423" spans="14:15" x14ac:dyDescent="0.25">
      <c r="N423" t="e">
        <f>#REF!</f>
        <v>#REF!</v>
      </c>
      <c r="O423" t="e">
        <f>#REF!</f>
        <v>#REF!</v>
      </c>
    </row>
    <row r="424" spans="14:15" x14ac:dyDescent="0.25">
      <c r="N424" t="e">
        <f>#REF!</f>
        <v>#REF!</v>
      </c>
      <c r="O424" t="e">
        <f>#REF!</f>
        <v>#REF!</v>
      </c>
    </row>
    <row r="425" spans="14:15" x14ac:dyDescent="0.25">
      <c r="N425" t="e">
        <f>#REF!</f>
        <v>#REF!</v>
      </c>
      <c r="O425" t="e">
        <f>#REF!</f>
        <v>#REF!</v>
      </c>
    </row>
    <row r="426" spans="14:15" x14ac:dyDescent="0.25">
      <c r="N426" t="e">
        <f>#REF!</f>
        <v>#REF!</v>
      </c>
      <c r="O426" t="e">
        <f>#REF!</f>
        <v>#REF!</v>
      </c>
    </row>
    <row r="427" spans="14:15" x14ac:dyDescent="0.25">
      <c r="N427" t="e">
        <f>#REF!</f>
        <v>#REF!</v>
      </c>
      <c r="O427" t="e">
        <f>#REF!</f>
        <v>#REF!</v>
      </c>
    </row>
    <row r="428" spans="14:15" x14ac:dyDescent="0.25">
      <c r="N428" t="e">
        <f>#REF!</f>
        <v>#REF!</v>
      </c>
      <c r="O428" t="e">
        <f>#REF!</f>
        <v>#REF!</v>
      </c>
    </row>
    <row r="429" spans="14:15" x14ac:dyDescent="0.25">
      <c r="N429" t="e">
        <f>#REF!</f>
        <v>#REF!</v>
      </c>
      <c r="O429" t="e">
        <f>#REF!</f>
        <v>#REF!</v>
      </c>
    </row>
    <row r="430" spans="14:15" x14ac:dyDescent="0.25">
      <c r="N430" t="e">
        <f>#REF!</f>
        <v>#REF!</v>
      </c>
      <c r="O430" t="e">
        <f>#REF!</f>
        <v>#REF!</v>
      </c>
    </row>
    <row r="431" spans="14:15" x14ac:dyDescent="0.25">
      <c r="N431" t="e">
        <f>#REF!</f>
        <v>#REF!</v>
      </c>
      <c r="O431" t="e">
        <f>#REF!</f>
        <v>#REF!</v>
      </c>
    </row>
    <row r="432" spans="14:15" x14ac:dyDescent="0.25">
      <c r="N432" t="e">
        <f>#REF!</f>
        <v>#REF!</v>
      </c>
      <c r="O432" t="e">
        <f>#REF!</f>
        <v>#REF!</v>
      </c>
    </row>
    <row r="433" spans="14:15" x14ac:dyDescent="0.25">
      <c r="N433" t="e">
        <f>#REF!</f>
        <v>#REF!</v>
      </c>
      <c r="O433" t="e">
        <f>#REF!</f>
        <v>#REF!</v>
      </c>
    </row>
    <row r="434" spans="14:15" x14ac:dyDescent="0.25">
      <c r="N434" t="e">
        <f>#REF!</f>
        <v>#REF!</v>
      </c>
      <c r="O434" t="e">
        <f>#REF!</f>
        <v>#REF!</v>
      </c>
    </row>
    <row r="435" spans="14:15" x14ac:dyDescent="0.25">
      <c r="N435" t="e">
        <f>#REF!</f>
        <v>#REF!</v>
      </c>
      <c r="O435" t="e">
        <f>#REF!</f>
        <v>#REF!</v>
      </c>
    </row>
    <row r="436" spans="14:15" x14ac:dyDescent="0.25">
      <c r="N436" t="e">
        <f>#REF!</f>
        <v>#REF!</v>
      </c>
      <c r="O436" t="e">
        <f>#REF!</f>
        <v>#REF!</v>
      </c>
    </row>
    <row r="437" spans="14:15" x14ac:dyDescent="0.25">
      <c r="N437" t="e">
        <f>#REF!</f>
        <v>#REF!</v>
      </c>
      <c r="O437" t="e">
        <f>#REF!</f>
        <v>#REF!</v>
      </c>
    </row>
    <row r="438" spans="14:15" x14ac:dyDescent="0.25">
      <c r="N438" t="e">
        <f>#REF!</f>
        <v>#REF!</v>
      </c>
      <c r="O438" t="e">
        <f>#REF!</f>
        <v>#REF!</v>
      </c>
    </row>
    <row r="439" spans="14:15" x14ac:dyDescent="0.25">
      <c r="N439" t="e">
        <f>#REF!</f>
        <v>#REF!</v>
      </c>
      <c r="O439" t="e">
        <f>#REF!</f>
        <v>#REF!</v>
      </c>
    </row>
    <row r="440" spans="14:15" x14ac:dyDescent="0.25">
      <c r="N440" t="e">
        <f>#REF!</f>
        <v>#REF!</v>
      </c>
      <c r="O440" t="e">
        <f>#REF!</f>
        <v>#REF!</v>
      </c>
    </row>
    <row r="441" spans="14:15" x14ac:dyDescent="0.25">
      <c r="N441" t="e">
        <f>#REF!</f>
        <v>#REF!</v>
      </c>
      <c r="O441" t="e">
        <f>#REF!</f>
        <v>#REF!</v>
      </c>
    </row>
    <row r="442" spans="14:15" x14ac:dyDescent="0.25">
      <c r="N442" t="e">
        <f>#REF!</f>
        <v>#REF!</v>
      </c>
      <c r="O442" t="e">
        <f>#REF!</f>
        <v>#REF!</v>
      </c>
    </row>
    <row r="443" spans="14:15" x14ac:dyDescent="0.25">
      <c r="N443" t="e">
        <f>#REF!</f>
        <v>#REF!</v>
      </c>
      <c r="O443" t="e">
        <f>#REF!</f>
        <v>#REF!</v>
      </c>
    </row>
    <row r="444" spans="14:15" x14ac:dyDescent="0.25">
      <c r="N444" t="e">
        <f>#REF!</f>
        <v>#REF!</v>
      </c>
      <c r="O444" t="e">
        <f>#REF!</f>
        <v>#REF!</v>
      </c>
    </row>
    <row r="445" spans="14:15" x14ac:dyDescent="0.25">
      <c r="N445" t="e">
        <f>#REF!</f>
        <v>#REF!</v>
      </c>
      <c r="O445" t="e">
        <f>#REF!</f>
        <v>#REF!</v>
      </c>
    </row>
    <row r="446" spans="14:15" x14ac:dyDescent="0.25">
      <c r="N446" t="e">
        <f>#REF!</f>
        <v>#REF!</v>
      </c>
      <c r="O446" t="e">
        <f>#REF!</f>
        <v>#REF!</v>
      </c>
    </row>
    <row r="447" spans="14:15" x14ac:dyDescent="0.25">
      <c r="N447" t="e">
        <f>#REF!</f>
        <v>#REF!</v>
      </c>
      <c r="O447" t="e">
        <f>#REF!</f>
        <v>#REF!</v>
      </c>
    </row>
    <row r="448" spans="14:15" x14ac:dyDescent="0.25">
      <c r="N448" t="e">
        <f>#REF!</f>
        <v>#REF!</v>
      </c>
      <c r="O448" t="e">
        <f>#REF!</f>
        <v>#REF!</v>
      </c>
    </row>
    <row r="449" spans="14:15" x14ac:dyDescent="0.25">
      <c r="N449" t="e">
        <f>#REF!</f>
        <v>#REF!</v>
      </c>
      <c r="O449" t="e">
        <f>#REF!</f>
        <v>#REF!</v>
      </c>
    </row>
    <row r="450" spans="14:15" x14ac:dyDescent="0.25">
      <c r="N450" t="e">
        <f>#REF!</f>
        <v>#REF!</v>
      </c>
      <c r="O450" t="e">
        <f>#REF!</f>
        <v>#REF!</v>
      </c>
    </row>
    <row r="451" spans="14:15" x14ac:dyDescent="0.25">
      <c r="N451" t="e">
        <f>#REF!</f>
        <v>#REF!</v>
      </c>
      <c r="O451" t="e">
        <f>#REF!</f>
        <v>#REF!</v>
      </c>
    </row>
    <row r="452" spans="14:15" x14ac:dyDescent="0.25">
      <c r="N452" t="e">
        <f>#REF!</f>
        <v>#REF!</v>
      </c>
      <c r="O452" t="e">
        <f>#REF!</f>
        <v>#REF!</v>
      </c>
    </row>
    <row r="453" spans="14:15" x14ac:dyDescent="0.25">
      <c r="N453" t="e">
        <f>#REF!</f>
        <v>#REF!</v>
      </c>
      <c r="O453" t="e">
        <f>#REF!</f>
        <v>#REF!</v>
      </c>
    </row>
    <row r="454" spans="14:15" x14ac:dyDescent="0.25">
      <c r="N454" t="e">
        <f>#REF!</f>
        <v>#REF!</v>
      </c>
      <c r="O454" t="e">
        <f>#REF!</f>
        <v>#REF!</v>
      </c>
    </row>
    <row r="455" spans="14:15" x14ac:dyDescent="0.25">
      <c r="N455" t="e">
        <f>#REF!</f>
        <v>#REF!</v>
      </c>
      <c r="O455" t="e">
        <f>#REF!</f>
        <v>#REF!</v>
      </c>
    </row>
    <row r="456" spans="14:15" x14ac:dyDescent="0.25">
      <c r="N456" t="e">
        <f>#REF!</f>
        <v>#REF!</v>
      </c>
      <c r="O456" t="e">
        <f>#REF!</f>
        <v>#REF!</v>
      </c>
    </row>
    <row r="457" spans="14:15" x14ac:dyDescent="0.25">
      <c r="N457" t="e">
        <f>#REF!</f>
        <v>#REF!</v>
      </c>
      <c r="O457" t="e">
        <f>#REF!</f>
        <v>#REF!</v>
      </c>
    </row>
    <row r="458" spans="14:15" x14ac:dyDescent="0.25">
      <c r="N458" t="e">
        <f>#REF!</f>
        <v>#REF!</v>
      </c>
      <c r="O458" t="e">
        <f>#REF!</f>
        <v>#REF!</v>
      </c>
    </row>
    <row r="459" spans="14:15" x14ac:dyDescent="0.25">
      <c r="N459" t="e">
        <f>#REF!</f>
        <v>#REF!</v>
      </c>
      <c r="O459" t="e">
        <f>#REF!</f>
        <v>#REF!</v>
      </c>
    </row>
    <row r="460" spans="14:15" x14ac:dyDescent="0.25">
      <c r="N460" t="e">
        <f>#REF!</f>
        <v>#REF!</v>
      </c>
      <c r="O460" t="e">
        <f>#REF!</f>
        <v>#REF!</v>
      </c>
    </row>
    <row r="461" spans="14:15" x14ac:dyDescent="0.25">
      <c r="N461" t="e">
        <f>#REF!</f>
        <v>#REF!</v>
      </c>
      <c r="O461" t="e">
        <f>#REF!</f>
        <v>#REF!</v>
      </c>
    </row>
    <row r="462" spans="14:15" x14ac:dyDescent="0.25">
      <c r="N462" t="e">
        <f>#REF!</f>
        <v>#REF!</v>
      </c>
      <c r="O462" t="e">
        <f>#REF!</f>
        <v>#REF!</v>
      </c>
    </row>
    <row r="463" spans="14:15" x14ac:dyDescent="0.25">
      <c r="N463" t="e">
        <f>#REF!</f>
        <v>#REF!</v>
      </c>
      <c r="O463" t="e">
        <f>#REF!</f>
        <v>#REF!</v>
      </c>
    </row>
    <row r="464" spans="14:15" x14ac:dyDescent="0.25">
      <c r="N464" t="e">
        <f>#REF!</f>
        <v>#REF!</v>
      </c>
      <c r="O464" t="e">
        <f>#REF!</f>
        <v>#REF!</v>
      </c>
    </row>
    <row r="465" spans="14:15" x14ac:dyDescent="0.25">
      <c r="N465" t="e">
        <f>#REF!</f>
        <v>#REF!</v>
      </c>
      <c r="O465" t="e">
        <f>#REF!</f>
        <v>#REF!</v>
      </c>
    </row>
    <row r="466" spans="14:15" x14ac:dyDescent="0.25">
      <c r="N466" t="e">
        <f>#REF!</f>
        <v>#REF!</v>
      </c>
      <c r="O466" t="e">
        <f>#REF!</f>
        <v>#REF!</v>
      </c>
    </row>
    <row r="467" spans="14:15" x14ac:dyDescent="0.25">
      <c r="N467" t="e">
        <f>#REF!</f>
        <v>#REF!</v>
      </c>
      <c r="O467" t="e">
        <f>#REF!</f>
        <v>#REF!</v>
      </c>
    </row>
    <row r="468" spans="14:15" x14ac:dyDescent="0.25">
      <c r="N468" t="e">
        <f>#REF!</f>
        <v>#REF!</v>
      </c>
      <c r="O468" t="e">
        <f>#REF!</f>
        <v>#REF!</v>
      </c>
    </row>
    <row r="469" spans="14:15" x14ac:dyDescent="0.25">
      <c r="N469" t="e">
        <f>#REF!</f>
        <v>#REF!</v>
      </c>
      <c r="O469" t="e">
        <f>#REF!</f>
        <v>#REF!</v>
      </c>
    </row>
    <row r="470" spans="14:15" x14ac:dyDescent="0.25">
      <c r="N470" t="e">
        <f>#REF!</f>
        <v>#REF!</v>
      </c>
      <c r="O470" t="e">
        <f>#REF!</f>
        <v>#REF!</v>
      </c>
    </row>
    <row r="471" spans="14:15" x14ac:dyDescent="0.25">
      <c r="N471" t="e">
        <f>#REF!</f>
        <v>#REF!</v>
      </c>
      <c r="O471" t="e">
        <f>#REF!</f>
        <v>#REF!</v>
      </c>
    </row>
    <row r="472" spans="14:15" x14ac:dyDescent="0.25">
      <c r="N472" t="e">
        <f>#REF!</f>
        <v>#REF!</v>
      </c>
      <c r="O472" t="e">
        <f>#REF!</f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C10" sqref="C10"/>
    </sheetView>
  </sheetViews>
  <sheetFormatPr defaultRowHeight="15" x14ac:dyDescent="0.25"/>
  <cols>
    <col min="1" max="1" width="14.5703125" bestFit="1" customWidth="1"/>
    <col min="2" max="2" width="5.85546875" bestFit="1" customWidth="1"/>
    <col min="3" max="3" width="12.5703125" bestFit="1" customWidth="1"/>
    <col min="4" max="4" width="5.85546875" bestFit="1" customWidth="1"/>
    <col min="5" max="5" width="10.5703125" bestFit="1" customWidth="1"/>
    <col min="6" max="6" width="14.5703125" bestFit="1" customWidth="1"/>
    <col min="7" max="7" width="8" bestFit="1" customWidth="1"/>
    <col min="8" max="9" width="11" bestFit="1" customWidth="1"/>
  </cols>
  <sheetData>
    <row r="1" spans="1:10" x14ac:dyDescent="0.25">
      <c r="A1" s="3" t="s">
        <v>0</v>
      </c>
      <c r="B1" t="s">
        <v>144</v>
      </c>
      <c r="C1" s="3">
        <f>Итого!C19</f>
        <v>0</v>
      </c>
      <c r="D1" t="s">
        <v>145</v>
      </c>
      <c r="E1" s="4"/>
      <c r="F1" s="4"/>
      <c r="G1" s="4"/>
      <c r="H1" s="4"/>
      <c r="I1" s="4"/>
      <c r="J1" s="4"/>
    </row>
    <row r="2" spans="1:10" x14ac:dyDescent="0.25">
      <c r="A2" s="3" t="s">
        <v>28</v>
      </c>
      <c r="B2" t="s">
        <v>144</v>
      </c>
      <c r="C2">
        <f>Решение!F3</f>
        <v>0</v>
      </c>
      <c r="D2" t="s">
        <v>145</v>
      </c>
    </row>
    <row r="3" spans="1:10" x14ac:dyDescent="0.25">
      <c r="A3" s="4" t="s">
        <v>1</v>
      </c>
      <c r="B3" t="s">
        <v>144</v>
      </c>
      <c r="C3" t="e">
        <f>Решение!I9</f>
        <v>#NAME?</v>
      </c>
      <c r="D3" t="s">
        <v>145</v>
      </c>
    </row>
    <row r="4" spans="1:10" x14ac:dyDescent="0.25">
      <c r="A4" s="4" t="s">
        <v>2</v>
      </c>
      <c r="B4" t="s">
        <v>144</v>
      </c>
      <c r="C4">
        <f>Решение!L6</f>
        <v>0</v>
      </c>
      <c r="D4" t="s">
        <v>145</v>
      </c>
    </row>
    <row r="5" spans="1:10" x14ac:dyDescent="0.25">
      <c r="A5" s="4" t="s">
        <v>3</v>
      </c>
      <c r="B5" t="s">
        <v>144</v>
      </c>
      <c r="C5" s="4">
        <f>Итого!F14</f>
        <v>0</v>
      </c>
      <c r="D5" t="s">
        <v>145</v>
      </c>
      <c r="E5" s="4"/>
      <c r="F5" s="4"/>
      <c r="G5" s="4"/>
      <c r="H5" s="4"/>
    </row>
    <row r="6" spans="1:10" x14ac:dyDescent="0.25">
      <c r="A6" s="4" t="s">
        <v>4</v>
      </c>
      <c r="B6" t="s">
        <v>144</v>
      </c>
      <c r="C6">
        <f>Итого!F8</f>
        <v>0</v>
      </c>
      <c r="D6" t="s">
        <v>145</v>
      </c>
    </row>
    <row r="7" spans="1:10" x14ac:dyDescent="0.25">
      <c r="A7" s="4" t="s">
        <v>5</v>
      </c>
      <c r="B7" t="s">
        <v>144</v>
      </c>
      <c r="C7">
        <f>Решение!F19</f>
        <v>0</v>
      </c>
      <c r="D7" t="s">
        <v>145</v>
      </c>
    </row>
    <row r="8" spans="1:10" x14ac:dyDescent="0.25">
      <c r="A8" s="4" t="s">
        <v>6</v>
      </c>
      <c r="B8" t="s">
        <v>144</v>
      </c>
      <c r="C8">
        <f>Итого!I14</f>
        <v>0</v>
      </c>
      <c r="D8" t="s">
        <v>145</v>
      </c>
    </row>
    <row r="9" spans="1:10" x14ac:dyDescent="0.25">
      <c r="A9" s="4" t="s">
        <v>7</v>
      </c>
      <c r="B9" t="s">
        <v>144</v>
      </c>
      <c r="C9" s="4">
        <f>Итого!L21</f>
        <v>0</v>
      </c>
      <c r="D9" t="s">
        <v>145</v>
      </c>
      <c r="E9" s="4"/>
      <c r="F9" s="4"/>
      <c r="G9" s="4"/>
    </row>
    <row r="10" spans="1:10" x14ac:dyDescent="0.25">
      <c r="B10" t="s">
        <v>146</v>
      </c>
      <c r="C10" t="e">
        <f>SUM(C1:C9)</f>
        <v>#NAME?</v>
      </c>
      <c r="D10" t="s">
        <v>146</v>
      </c>
      <c r="E10">
        <f>SUM(E1:E9)</f>
        <v>0</v>
      </c>
    </row>
    <row r="13" spans="1:10" x14ac:dyDescent="0.25">
      <c r="A13" s="4"/>
      <c r="B13" s="4"/>
      <c r="C13" s="4"/>
      <c r="D13" s="4"/>
      <c r="E13" s="4"/>
      <c r="F13" s="4"/>
    </row>
    <row r="17" spans="1:5" x14ac:dyDescent="0.25">
      <c r="A17" s="4"/>
      <c r="B17" s="4"/>
      <c r="C17" s="4"/>
      <c r="D17" s="4"/>
      <c r="E17" s="4"/>
    </row>
    <row r="21" spans="1:5" x14ac:dyDescent="0.25">
      <c r="A21" s="4"/>
      <c r="B21" s="4"/>
      <c r="C21" s="4"/>
      <c r="D21" s="4"/>
    </row>
    <row r="25" spans="1:5" x14ac:dyDescent="0.25">
      <c r="A25" s="4"/>
      <c r="B25" s="4"/>
      <c r="C25" s="4"/>
    </row>
    <row r="29" spans="1:5" x14ac:dyDescent="0.25">
      <c r="A29" s="4"/>
    </row>
    <row r="33" spans="1:1" x14ac:dyDescent="0.25">
      <c r="A3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a 2 1 5 f 6 6 - 5 f 6 8 - 4 e a 5 - a c 8 7 - e e f a 6 a e 3 a 5 d b "   x m l n s = " h t t p : / / s c h e m a s . m i c r o s o f t . c o m / D a t a M a s h u p " > A A A A A G 0 F A A B Q S w M E F A A C A A g A M G x J T H x X 1 j W n A A A A + A A A A B I A H A B D b 2 5 m a W c v U G F j a 2 F n Z S 5 4 b W w g o h g A K K A U A A A A A A A A A A A A A A A A A A A A A A A A A A A A h Y 8 x D o I w G E a v Q r r T F h R D y E 8 Z X C U x G o 1 r U y s 0 Q j G l t d z N w S N 5 B U k U d X P 8 X t 7 w v s f t D s X Q N s F V m l 5 1 O k c R p i i Q W n R H p a s c O X s K U 1 Q w W H N x 5 p U M R l n 3 2 d A f c 1 R b e 8 k I 8 d 5 j P 8 O d q U h M a U Q O 5 W o r a t l y 9 J H V f z l U u r d c C 4 k Y 7 F 8 x L M Z J h O d p m u B 4 E Q G Z M J R K f 5 V 4 L M Y U y A + E p W u s M 5 I Z F 2 5 2 Q K Y J 5 P 2 C P Q F Q S w M E F A A C A A g A M G x J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B s S U w f Z o a R Z A I A A L M O A A A T A B w A R m 9 y b X V s Y X M v U 2 V j d G l v b j E u b S C i G A A o o B Q A A A A A A A A A A A A A A A A A A A A A A A A A A A D t V M 1 q G l E U 3 g u + w 2 G y U Z h K p i l d t L g o 2 t J u Q k F L F + p i 1 F s i z k + Y u Y J F B J N A G 0 g W p Z u G Q p G + g S Q Z n P r 7 C u e + U c + d G T F R q 9 m l i 1 H w O n O + c 8 5 3 f u 7 n s h p v 2 B Y U w l N 7 m U w k E + 6 R 7 r A 6 F P O F I 8 Y 4 Z M F g P J k A + u C V O B G n O B N f c Y o + j s j 2 u l 1 j R u a j 7 T S r t t 1 M v W k Y L J O z L c 4 s 7 q a U 3 I v y B 5 c 5 b v m Q u e U 8 c 5 v c P i 5 j X / R w h j f 0 O 8 A J f Q d A f z 0 Z W v T K O E a f c o w I M Q F x A v t a Z l + D J 3 A g z 0 z b c J W 0 C l b L M F T g T o u l 1 Z B a x F Y j S q s s O 6 V D 3 W R Z J Y I o l W 4 p r 3 O 9 E n n u K d i n Z N f i Q p y j R y 5 T c Y E e 4 J D Y 3 Z B h L I 3 E x 1 c o d l G v U o H v H d u 0 O X v L 9 D o V l 1 r k V q E U W V 4 Z R q G m G 7 r j Z i X J S n q Z 6 4 o C T 4 I 8 i 1 x / g N j 6 O F / G L z q 6 5 X 6 y H T N n G y 3 T K n 4 + Z m 7 q 4 T z V T k c J P T W F u k T e w F m b d 1 X o K P h L N p a 6 3 V u Y r J Z Z Z U 5 o 7 E s D c Z n h 7 c J c 1 z n j D Z P d 8 6 b s I 0 o 4 o I m d y T G u p / l G R G k G I M d L i N F W z H S V 0 x L z g 6 o j Z x z S N G m W 6 4 D v k m y w M h 6 O x e V O A I g z e p y F K 0 I N k w V 7 w a J 4 m 3 x 9 v A W c R 6 h r 8 h i G L V 5 F 9 i k s N U W c S n S w 3 P R i J z a 4 A s N d a J q I + E L p 5 1 u 7 e Q + 3 p a N R 1 8 n w z u L P n 2 X k d o W W n 8 E W + d T p 4 D L K c j c t y e 9 w 9 s s V u c N B R h C X V I p s 7 W D j U L r p Z K J h P e Q + 3 F W j v c X 1 h d T T t B K L U i x K s S j F o v T o o r Q u D B A J g z y l M P z v U r W s e 5 X d P + T 3 I J b f W H 5 j + Y 3 l 9 3 H k 9 y 9 Q S w E C L Q A U A A I A C A A w b E l M f F f W N a c A A A D 4 A A A A E g A A A A A A A A A A A A A A A A A A A A A A Q 2 9 u Z m l n L 1 B h Y 2 t h Z 2 U u e G 1 s U E s B A i 0 A F A A C A A g A M G x J T A / K 6 a u k A A A A 6 Q A A A B M A A A A A A A A A A A A A A A A A 8 w A A A F t D b 2 5 0 Z W 5 0 X 1 R 5 c G V z X S 5 4 b W x Q S w E C L Q A U A A I A C A A w b E l M H 2 a G k W Q C A A C z D g A A E w A A A A A A A A A A A A A A A A D k A Q A A R m 9 y b X V s Y X M v U 2 V j d G l v b j E u b V B L B Q Y A A A A A A w A D A M I A A A C V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w T Q A A A A A A A E 5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R F N o Z W V 0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T d G F 0 d X M i I F Z h b H V l P S J z Q 2 9 t c G x l d G U i I C 8 + P E V u d H J 5 I F R 5 c G U 9 I k Z p b G x D b 3 V u d C I g V m F s d W U 9 I m w 5 N S I g L z 4 8 R W 5 0 c n k g V H l w Z T 0 i R m l s b E V y c m 9 y Q 2 9 1 b n Q i I F Z h b H V l P S J s M C I g L z 4 8 R W 5 0 c n k g V H l w Z T 0 i R m l s b E N v b H V t b l R 5 c G V z I i B W Y W x 1 Z T 0 i c 0 J n V U h C Z 1 l H Q m d Z R 0 J n W U d C Z 1 l E Q l F Z R y I g L z 4 8 R W 5 0 c n k g V H l w Z T 0 i R m l s b E N v b H V t b k 5 h b W V z I i B W Y W x 1 Z T 0 i c 1 s m c X V v d D t D b 2 x 1 b W 4 x J n F 1 b 3 Q 7 L C Z x d W 9 0 O 9 C d 0 L 7 Q v N C 1 0 Y A m c X V v d D s s J n F 1 b 3 Q 7 0 J / Q t d G A 0 L j Q v t C 0 J n F 1 b 3 Q 7 L C Z x d W 9 0 O 9 C d 0 L 7 Q v N C 1 0 L 3 Q u t C 7 0 L D R g t G D 0 Y D Q s C Z x d W 9 0 O y w m c X V v d D v Q k N C y 0 Y L Q v i D Q v N C w 0 Y D Q u t C w J n F 1 b 3 Q 7 L C Z x d W 9 0 O 9 C Q 0 L L R g t C + I N C 9 0 L 7 Q v N C 1 0 Y A m c X V v d D s s J n F 1 b 3 Q 7 0 J f Q s N C 6 0 L D Q t 9 G H 0 L j Q u i Z x d W 9 0 O y w m c X V v d D v Q k t C + 0 L T Q u N G C 0 L X Q u 9 G M J n F 1 b 3 Q 7 L C Z x d W 9 0 O 9 C S 0 L 7 Q t N C 4 0 Y L Q t d C 7 0 Y w g 0 Y P Q t N C + 0 Y H R g t C + 0 L L Q t d G A 0 L X Q v d C 4 0 L U m c X V v d D s s J n F 1 b 3 Q 7 0 J L Q u N C 0 I N C / 0 L X R g N C 1 0 L L Q v t C 3 0 L r Q u C Z x d W 9 0 O y w m c X V v d D v Q n 9 G D 0 L 3 Q u t G C I N C / 0 L 7 Q s 9 G A 0 Y P Q t 9 C 6 0 L g m c X V v d D s s J n F 1 b 3 Q 7 0 J / R g 9 C 9 0 L r R g i D R g N C w 0 L f Q s 9 G A 0 Y P Q t 9 C 6 0 L g m c X V v d D s s J n F 1 b 3 Q 7 0 J / R g N C 4 0 Y b Q t d C / I N C 8 0 L D R g N C 6 0 L A m c X V v d D s s J n F 1 b 3 Q 7 0 J / R g N C 4 0 Y b Q t d C / I N C 9 0 L 7 Q v N C 1 0 Y A m c X V v d D s s J n F 1 b 3 Q 7 0 J D Q s t G C 0 L 4 m c X V v d D s s J n F 1 b 3 Q 7 0 J r Q v t C 7 0 L j R h 9 C 1 0 Y H R g t C y 0 L 4 m c X V v d D s s J n F 1 b 3 Q 7 0 K H Q u t C 7 0 L D Q t C Z x d W 9 0 O y w m c X V v d D v Q n 9 C + 0 L v R j N C 3 0 L 7 Q s t C w 0 Y L Q t d C 7 0 Y w m c X V v d D t d I i A v P j x F b n R y e S B U e X B l P S J G a W x s R X J y b 3 J D b 2 R l I i B W Y W x 1 Z T 0 i c 1 V u a 2 5 v d 2 4 i I C 8 + P E V u d H J 5 I F R 5 c G U 9 I k Z p b G x M Y X N 0 V X B k Y X R l Z C I g V m F s d W U 9 I m Q y M D E 4 L T A y L T A 3 V D A 2 O j E z O j E 3 L j U x M T M 1 M z B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F N o Z W V 0 L 9 C Y 0 L f Q v N C 1 0 L 3 Q t d C 9 0 L 3 R i 9 C 5 I N G C 0 L j Q v y 5 7 Q 2 9 s d W 1 u M S w w f S Z x d W 9 0 O y w m c X V v d D t T Z W N 0 a W 9 u M S 9 U R F N o Z W V 0 L 9 C Y 0 L f Q v N C 1 0 L 3 Q t d C 9 0 L 3 R i 9 C 5 I N G C 0 L j Q v y 5 7 0 J 3 Q v t C 8 0 L X R g C w x f S Z x d W 9 0 O y w m c X V v d D t T Z W N 0 a W 9 u M S 9 U R F N o Z W V 0 L 9 C Y 0 L f Q v N C 1 0 L 3 Q t d C 9 0 L 3 R i 9 C 5 I N G C 0 L j Q v y 5 7 0 J / Q t d G A 0 L j Q v t C 0 L D J 9 J n F 1 b 3 Q 7 L C Z x d W 9 0 O 1 N l Y 3 R p b 2 4 x L 1 R E U 2 h l Z X Q v 0 J j Q t 9 C 8 0 L X Q v d C 1 0 L 3 Q v d G L 0 L k g 0 Y L Q u N C / L n v Q n d C + 0 L z Q t d C 9 0 L r Q u 9 C w 0 Y L R g 9 G A 0 L A s M 3 0 m c X V v d D s s J n F 1 b 3 Q 7 U 2 V j d G l v b j E v V E R T a G V l d C / Q m N C 3 0 L z Q t d C 9 0 L X Q v d C 9 0 Y v Q u S D R g t C 4 0 L 8 u e 9 C Q 0 L L R g t C + I N C 8 0 L D R g N C 6 0 L A s N H 0 m c X V v d D s s J n F 1 b 3 Q 7 U 2 V j d G l v b j E v V E R T a G V l d C / Q m N C 3 0 L z Q t d C 9 0 L X Q v d C 9 0 Y v Q u S D R g t C 4 0 L 8 u e 9 C Q 0 L L R g t C + I N C 9 0 L 7 Q v N C 1 0 Y A s N X 0 m c X V v d D s s J n F 1 b 3 Q 7 U 2 V j d G l v b j E v V E R T a G V l d C / Q m N C 3 0 L z Q t d C 9 0 L X Q v d C 9 0 Y v Q u S D R g t C 4 0 L 8 u e 9 C X 0 L D Q u t C w 0 L f R h 9 C 4 0 L o s N n 0 m c X V v d D s s J n F 1 b 3 Q 7 U 2 V j d G l v b j E v V E R T a G V l d C / Q m N C 3 0 L z Q t d C 9 0 L X Q v d C 9 0 Y v Q u S D R g t C 4 0 L 8 u e 9 C S 0 L 7 Q t N C 4 0 Y L Q t d C 7 0 Y w s N 3 0 m c X V v d D s s J n F 1 b 3 Q 7 U 2 V j d G l v b j E v V E R T a G V l d C / Q m N C 3 0 L z Q t d C 9 0 L X Q v d C 9 0 Y v Q u S D R g t C 4 0 L 8 u e 9 C S 0 L 7 Q t N C 4 0 Y L Q t d C 7 0 Y w g 0 Y P Q t N C + 0 Y H R g t C + 0 L L Q t d G A 0 L X Q v d C 4 0 L U s O H 0 m c X V v d D s s J n F 1 b 3 Q 7 U 2 V j d G l v b j E v V E R T a G V l d C / Q m N C 3 0 L z Q t d C 9 0 L X Q v d C 9 0 Y v Q u S D R g t C 4 0 L 8 u e 9 C S 0 L j Q t C D Q v 9 C 1 0 Y D Q t d C y 0 L 7 Q t 9 C 6 0 L g s O X 0 m c X V v d D s s J n F 1 b 3 Q 7 U 2 V j d G l v b j E v V E R T a G V l d C / Q m N C 3 0 L z Q t d C 9 0 L X Q v d C 9 0 Y v Q u S D R g t C 4 0 L 8 u e 9 C f 0 Y P Q v d C 6 0 Y I g 0 L / Q v t C z 0 Y D R g 9 C 3 0 L r Q u C w x M H 0 m c X V v d D s s J n F 1 b 3 Q 7 U 2 V j d G l v b j E v V E R T a G V l d C / Q m N C 3 0 L z Q t d C 9 0 L X Q v d C 9 0 Y v Q u S D R g t C 4 0 L 8 u e 9 C f 0 Y P Q v d C 6 0 Y I g 0 Y D Q s N C 3 0 L P R g N G D 0 L f Q u t C 4 L D E x f S Z x d W 9 0 O y w m c X V v d D t T Z W N 0 a W 9 u M S 9 U R F N o Z W V 0 L 9 C Y 0 L f Q v N C 1 0 L 3 Q t d C 9 0 L 3 R i 9 C 5 I N G C 0 L j Q v y 5 7 0 J / R g N C 4 0 Y b Q t d C / I N C 8 0 L D R g N C 6 0 L A s M T J 9 J n F 1 b 3 Q 7 L C Z x d W 9 0 O 1 N l Y 3 R p b 2 4 x L 1 R E U 2 h l Z X Q v 0 J j Q t 9 C 8 0 L X Q v d C 1 0 L 3 Q v d G L 0 L k g 0 Y L Q u N C / L n v Q n 9 G A 0 L j R h t C 1 0 L 8 g 0 L 3 Q v t C 8 0 L X R g C w x M 3 0 m c X V v d D s s J n F 1 b 3 Q 7 U 2 V j d G l v b j E v V E R T a G V l d C / Q m N C 3 0 L z Q t d C 9 0 L X Q v d C 9 0 Y v Q u S D R g t C 4 0 L 8 u e 9 C Q 0 L L R g t C + L D E 0 f S Z x d W 9 0 O y w m c X V v d D t T Z W N 0 a W 9 u M S 9 U R F N o Z W V 0 L 9 C Y 0 L f Q v N C 1 0 L 3 Q t d C 9 0 L 3 R i 9 C 5 I N G C 0 L j Q v y 5 7 0 J r Q v t C 7 0 L j R h 9 C 1 0 Y H R g t C y 0 L 4 s M T V 9 J n F 1 b 3 Q 7 L C Z x d W 9 0 O 1 N l Y 3 R p b 2 4 x L 1 R E U 2 h l Z X Q v 0 J j Q t 9 C 8 0 L X Q v d C 1 0 L 3 Q v d G L 0 L k g 0 Y L Q u N C / L n v Q o d C 6 0 L v Q s N C 0 L D E 2 f S Z x d W 9 0 O y w m c X V v d D t T Z W N 0 a W 9 u M S 9 U R F N o Z W V 0 L 9 C Y 0 L f Q v N C 1 0 L 3 Q t d C 9 0 L 3 R i 9 C 5 I N G C 0 L j Q v y 5 7 0 J / Q v t C 7 0 Y z Q t 9 C + 0 L L Q s N G C 0 L X Q u 9 G M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E R T a G V l d C / Q m N C 3 0 L z Q t d C 9 0 L X Q v d C 9 0 Y v Q u S D R g t C 4 0 L 8 u e 0 N v b H V t b j E s M H 0 m c X V v d D s s J n F 1 b 3 Q 7 U 2 V j d G l v b j E v V E R T a G V l d C / Q m N C 3 0 L z Q t d C 9 0 L X Q v d C 9 0 Y v Q u S D R g t C 4 0 L 8 u e 9 C d 0 L 7 Q v N C 1 0 Y A s M X 0 m c X V v d D s s J n F 1 b 3 Q 7 U 2 V j d G l v b j E v V E R T a G V l d C / Q m N C 3 0 L z Q t d C 9 0 L X Q v d C 9 0 Y v Q u S D R g t C 4 0 L 8 u e 9 C f 0 L X R g N C 4 0 L 7 Q t C w y f S Z x d W 9 0 O y w m c X V v d D t T Z W N 0 a W 9 u M S 9 U R F N o Z W V 0 L 9 C Y 0 L f Q v N C 1 0 L 3 Q t d C 9 0 L 3 R i 9 C 5 I N G C 0 L j Q v y 5 7 0 J 3 Q v t C 8 0 L X Q v d C 6 0 L v Q s N G C 0 Y P R g N C w L D N 9 J n F 1 b 3 Q 7 L C Z x d W 9 0 O 1 N l Y 3 R p b 2 4 x L 1 R E U 2 h l Z X Q v 0 J j Q t 9 C 8 0 L X Q v d C 1 0 L 3 Q v d G L 0 L k g 0 Y L Q u N C / L n v Q k N C y 0 Y L Q v i D Q v N C w 0 Y D Q u t C w L D R 9 J n F 1 b 3 Q 7 L C Z x d W 9 0 O 1 N l Y 3 R p b 2 4 x L 1 R E U 2 h l Z X Q v 0 J j Q t 9 C 8 0 L X Q v d C 1 0 L 3 Q v d G L 0 L k g 0 Y L Q u N C / L n v Q k N C y 0 Y L Q v i D Q v d C + 0 L z Q t d G A L D V 9 J n F 1 b 3 Q 7 L C Z x d W 9 0 O 1 N l Y 3 R p b 2 4 x L 1 R E U 2 h l Z X Q v 0 J j Q t 9 C 8 0 L X Q v d C 1 0 L 3 Q v d G L 0 L k g 0 Y L Q u N C / L n v Q l 9 C w 0 L r Q s N C 3 0 Y f Q u N C 6 L D Z 9 J n F 1 b 3 Q 7 L C Z x d W 9 0 O 1 N l Y 3 R p b 2 4 x L 1 R E U 2 h l Z X Q v 0 J j Q t 9 C 8 0 L X Q v d C 1 0 L 3 Q v d G L 0 L k g 0 Y L Q u N C / L n v Q k t C + 0 L T Q u N G C 0 L X Q u 9 G M L D d 9 J n F 1 b 3 Q 7 L C Z x d W 9 0 O 1 N l Y 3 R p b 2 4 x L 1 R E U 2 h l Z X Q v 0 J j Q t 9 C 8 0 L X Q v d C 1 0 L 3 Q v d G L 0 L k g 0 Y L Q u N C / L n v Q k t C + 0 L T Q u N G C 0 L X Q u 9 G M I N G D 0 L T Q v t G B 0 Y L Q v t C y 0 L X R g N C 1 0 L 3 Q u N C 1 L D h 9 J n F 1 b 3 Q 7 L C Z x d W 9 0 O 1 N l Y 3 R p b 2 4 x L 1 R E U 2 h l Z X Q v 0 J j Q t 9 C 8 0 L X Q v d C 1 0 L 3 Q v d G L 0 L k g 0 Y L Q u N C / L n v Q k t C 4 0 L Q g 0 L / Q t d G A 0 L X Q s t C + 0 L f Q u t C 4 L D l 9 J n F 1 b 3 Q 7 L C Z x d W 9 0 O 1 N l Y 3 R p b 2 4 x L 1 R E U 2 h l Z X Q v 0 J j Q t 9 C 8 0 L X Q v d C 1 0 L 3 Q v d G L 0 L k g 0 Y L Q u N C / L n v Q n 9 G D 0 L 3 Q u t G C I N C / 0 L 7 Q s 9 G A 0 Y P Q t 9 C 6 0 L g s M T B 9 J n F 1 b 3 Q 7 L C Z x d W 9 0 O 1 N l Y 3 R p b 2 4 x L 1 R E U 2 h l Z X Q v 0 J j Q t 9 C 8 0 L X Q v d C 1 0 L 3 Q v d G L 0 L k g 0 Y L Q u N C / L n v Q n 9 G D 0 L 3 Q u t G C I N G A 0 L D Q t 9 C z 0 Y D R g 9 C 3 0 L r Q u C w x M X 0 m c X V v d D s s J n F 1 b 3 Q 7 U 2 V j d G l v b j E v V E R T a G V l d C / Q m N C 3 0 L z Q t d C 9 0 L X Q v d C 9 0 Y v Q u S D R g t C 4 0 L 8 u e 9 C f 0 Y D Q u N G G 0 L X Q v y D Q v N C w 0 Y D Q u t C w L D E y f S Z x d W 9 0 O y w m c X V v d D t T Z W N 0 a W 9 u M S 9 U R F N o Z W V 0 L 9 C Y 0 L f Q v N C 1 0 L 3 Q t d C 9 0 L 3 R i 9 C 5 I N G C 0 L j Q v y 5 7 0 J / R g N C 4 0 Y b Q t d C / I N C 9 0 L 7 Q v N C 1 0 Y A s M T N 9 J n F 1 b 3 Q 7 L C Z x d W 9 0 O 1 N l Y 3 R p b 2 4 x L 1 R E U 2 h l Z X Q v 0 J j Q t 9 C 8 0 L X Q v d C 1 0 L 3 Q v d G L 0 L k g 0 Y L Q u N C / L n v Q k N C y 0 Y L Q v i w x N H 0 m c X V v d D s s J n F 1 b 3 Q 7 U 2 V j d G l v b j E v V E R T a G V l d C / Q m N C 3 0 L z Q t d C 9 0 L X Q v d C 9 0 Y v Q u S D R g t C 4 0 L 8 u e 9 C a 0 L 7 Q u 9 C 4 0 Y f Q t d G B 0 Y L Q s t C + L D E 1 f S Z x d W 9 0 O y w m c X V v d D t T Z W N 0 a W 9 u M S 9 U R F N o Z W V 0 L 9 C Y 0 L f Q v N C 1 0 L 3 Q t d C 9 0 L 3 R i 9 C 5 I N G C 0 L j Q v y 5 7 0 K H Q u t C 7 0 L D Q t C w x N n 0 m c X V v d D s s J n F 1 b 3 Q 7 U 2 V j d G l v b j E v V E R T a G V l d C / Q m N C 3 0 L z Q t d C 9 0 L X Q v d C 9 0 Y v Q u S D R g t C 4 0 L 8 u e 9 C f 0 L 7 Q u 9 G M 0 L f Q v t C y 0 L D R g t C 1 0 L v R j C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E U 2 h l Z X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9 U R F N o Z W V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F N o Z W V 0 J T I w K D I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5 N S I g L z 4 8 R W 5 0 c n k g V H l w Z T 0 i R m l s b E V y c m 9 y Q 2 9 1 b n Q i I F Z h b H V l P S J s M C I g L z 4 8 R W 5 0 c n k g V H l w Z T 0 i R m l s b E N v b H V t b l R 5 c G V z I i B W Y W x 1 Z T 0 i c 0 J n V U h C Z 1 l H Q m d Z R 0 J n W U d C Z 1 l E Q l F Z R y I g L z 4 8 R W 5 0 c n k g V H l w Z T 0 i R m l s b E N v b H V t b k 5 h b W V z I i B W Y W x 1 Z T 0 i c 1 s m c X V v d D t D b 2 x 1 b W 4 x J n F 1 b 3 Q 7 L C Z x d W 9 0 O 9 C d 0 L 7 Q v N C 1 0 Y A m c X V v d D s s J n F 1 b 3 Q 7 0 J / Q t d G A 0 L j Q v t C 0 J n F 1 b 3 Q 7 L C Z x d W 9 0 O 9 C d 0 L 7 Q v N C 1 0 L 3 Q u t C 7 0 L D R g t G D 0 Y D Q s C Z x d W 9 0 O y w m c X V v d D v Q k N C y 0 Y L Q v i D Q v N C w 0 Y D Q u t C w J n F 1 b 3 Q 7 L C Z x d W 9 0 O 9 C Q 0 L L R g t C + I N C 9 0 L 7 Q v N C 1 0 Y A m c X V v d D s s J n F 1 b 3 Q 7 0 J f Q s N C 6 0 L D Q t 9 G H 0 L j Q u i Z x d W 9 0 O y w m c X V v d D v Q k t C + 0 L T Q u N G C 0 L X Q u 9 G M J n F 1 b 3 Q 7 L C Z x d W 9 0 O 9 C S 0 L 7 Q t N C 4 0 Y L Q t d C 7 0 Y w g 0 Y P Q t N C + 0 Y H R g t C + 0 L L Q t d G A 0 L X Q v d C 4 0 L U m c X V v d D s s J n F 1 b 3 Q 7 0 J L Q u N C 0 I N C / 0 L X R g N C 1 0 L L Q v t C 3 0 L r Q u C Z x d W 9 0 O y w m c X V v d D v Q n 9 G D 0 L 3 Q u t G C I N C / 0 L 7 Q s 9 G A 0 Y P Q t 9 C 6 0 L g m c X V v d D s s J n F 1 b 3 Q 7 0 J / R g 9 C 9 0 L r R g i D R g N C w 0 L f Q s 9 G A 0 Y P Q t 9 C 6 0 L g m c X V v d D s s J n F 1 b 3 Q 7 0 J / R g N C 4 0 Y b Q t d C / I N C 8 0 L D R g N C 6 0 L A m c X V v d D s s J n F 1 b 3 Q 7 0 J / R g N C 4 0 Y b Q t d C / I N C 9 0 L 7 Q v N C 1 0 Y A m c X V v d D s s J n F 1 b 3 Q 7 0 J D Q s t G C 0 L 4 m c X V v d D s s J n F 1 b 3 Q 7 0 J r Q v t C 7 0 L j R h 9 C 1 0 Y H R g t C y 0 L 4 m c X V v d D s s J n F 1 b 3 Q 7 0 K H Q u t C 7 0 L D Q t C Z x d W 9 0 O y w m c X V v d D v Q n 9 C + 0 L v R j N C 3 0 L 7 Q s t C w 0 Y L Q t d C 7 0 Y w m c X V v d D t d I i A v P j x F b n R y e S B U e X B l P S J G a W x s R X J y b 3 J D b 2 R l I i B W Y W x 1 Z T 0 i c 1 V u a 2 5 v d 2 4 i I C 8 + P E V u d H J 5 I F R 5 c G U 9 I k Z p b G x M Y X N 0 V X B k Y X R l Z C I g V m F s d W U 9 I m Q y M D E 4 L T A y L T A 4 V D E 1 O j Q 0 O j Q 4 L j g w N T g 5 M T Z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F N o Z W V 0 I C g y K S / Q m N C 3 0 L z Q t d C 9 0 L X Q v d C 9 0 Y v Q u S D R g t C 4 0 L 8 u e 0 N v b H V t b j E s M H 0 m c X V v d D s s J n F 1 b 3 Q 7 U 2 V j d G l v b j E v V E R T a G V l d C A o M i k v 0 J j Q t 9 C 8 0 L X Q v d C 1 0 L 3 Q v d G L 0 L k g 0 Y L Q u N C / L n v Q n d C + 0 L z Q t d G A L D F 9 J n F 1 b 3 Q 7 L C Z x d W 9 0 O 1 N l Y 3 R p b 2 4 x L 1 R E U 2 h l Z X Q g K D I p L 9 C Y 0 L f Q v N C 1 0 L 3 Q t d C 9 0 L 3 R i 9 C 5 I N G C 0 L j Q v y 5 7 0 J / Q t d G A 0 L j Q v t C 0 L D J 9 J n F 1 b 3 Q 7 L C Z x d W 9 0 O 1 N l Y 3 R p b 2 4 x L 1 R E U 2 h l Z X Q g K D I p L 9 C Y 0 L f Q v N C 1 0 L 3 Q t d C 9 0 L 3 R i 9 C 5 I N G C 0 L j Q v y 5 7 0 J 3 Q v t C 8 0 L X Q v d C 6 0 L v Q s N G C 0 Y P R g N C w L D N 9 J n F 1 b 3 Q 7 L C Z x d W 9 0 O 1 N l Y 3 R p b 2 4 x L 1 R E U 2 h l Z X Q g K D I p L 9 C Y 0 L f Q v N C 1 0 L 3 Q t d C 9 0 L 3 R i 9 C 5 I N G C 0 L j Q v y 5 7 0 J D Q s t G C 0 L 4 g 0 L z Q s N G A 0 L r Q s C w 0 f S Z x d W 9 0 O y w m c X V v d D t T Z W N 0 a W 9 u M S 9 U R F N o Z W V 0 I C g y K S / Q m N C 3 0 L z Q t d C 9 0 L X Q v d C 9 0 Y v Q u S D R g t C 4 0 L 8 u e 9 C Q 0 L L R g t C + I N C 9 0 L 7 Q v N C 1 0 Y A s N X 0 m c X V v d D s s J n F 1 b 3 Q 7 U 2 V j d G l v b j E v V E R T a G V l d C A o M i k v 0 J j Q t 9 C 8 0 L X Q v d C 1 0 L 3 Q v d G L 0 L k g 0 Y L Q u N C / L n v Q l 9 C w 0 L r Q s N C 3 0 Y f Q u N C 6 L D Z 9 J n F 1 b 3 Q 7 L C Z x d W 9 0 O 1 N l Y 3 R p b 2 4 x L 1 R E U 2 h l Z X Q g K D I p L 9 C Y 0 L f Q v N C 1 0 L 3 Q t d C 9 0 L 3 R i 9 C 5 I N G C 0 L j Q v y 5 7 0 J L Q v t C 0 0 L j R g t C 1 0 L v R j C w 3 f S Z x d W 9 0 O y w m c X V v d D t T Z W N 0 a W 9 u M S 9 U R F N o Z W V 0 I C g y K S / Q m N C 3 0 L z Q t d C 9 0 L X Q v d C 9 0 Y v Q u S D R g t C 4 0 L 8 u e 9 C S 0 L 7 Q t N C 4 0 Y L Q t d C 7 0 Y w g 0 Y P Q t N C + 0 Y H R g t C + 0 L L Q t d G A 0 L X Q v d C 4 0 L U s O H 0 m c X V v d D s s J n F 1 b 3 Q 7 U 2 V j d G l v b j E v V E R T a G V l d C A o M i k v 0 J j Q t 9 C 8 0 L X Q v d C 1 0 L 3 Q v d G L 0 L k g 0 Y L Q u N C / L n v Q k t C 4 0 L Q g 0 L / Q t d G A 0 L X Q s t C + 0 L f Q u t C 4 L D l 9 J n F 1 b 3 Q 7 L C Z x d W 9 0 O 1 N l Y 3 R p b 2 4 x L 1 R E U 2 h l Z X Q g K D I p L 9 C Y 0 L f Q v N C 1 0 L 3 Q t d C 9 0 L 3 R i 9 C 5 I N G C 0 L j Q v y 5 7 0 J / R g 9 C 9 0 L r R g i D Q v 9 C + 0 L P R g N G D 0 L f Q u t C 4 L D E w f S Z x d W 9 0 O y w m c X V v d D t T Z W N 0 a W 9 u M S 9 U R F N o Z W V 0 I C g y K S / Q m N C 3 0 L z Q t d C 9 0 L X Q v d C 9 0 Y v Q u S D R g t C 4 0 L 8 u e 9 C f 0 Y P Q v d C 6 0 Y I g 0 Y D Q s N C 3 0 L P R g N G D 0 L f Q u t C 4 L D E x f S Z x d W 9 0 O y w m c X V v d D t T Z W N 0 a W 9 u M S 9 U R F N o Z W V 0 I C g y K S / Q m N C 3 0 L z Q t d C 9 0 L X Q v d C 9 0 Y v Q u S D R g t C 4 0 L 8 u e 9 C f 0 Y D Q u N G G 0 L X Q v y D Q v N C w 0 Y D Q u t C w L D E y f S Z x d W 9 0 O y w m c X V v d D t T Z W N 0 a W 9 u M S 9 U R F N o Z W V 0 I C g y K S / Q m N C 3 0 L z Q t d C 9 0 L X Q v d C 9 0 Y v Q u S D R g t C 4 0 L 8 u e 9 C f 0 Y D Q u N G G 0 L X Q v y D Q v d C + 0 L z Q t d G A L D E z f S Z x d W 9 0 O y w m c X V v d D t T Z W N 0 a W 9 u M S 9 U R F N o Z W V 0 I C g y K S / Q m N C 3 0 L z Q t d C 9 0 L X Q v d C 9 0 Y v Q u S D R g t C 4 0 L 8 u e 9 C Q 0 L L R g t C + L D E 0 f S Z x d W 9 0 O y w m c X V v d D t T Z W N 0 a W 9 u M S 9 U R F N o Z W V 0 I C g y K S / Q m N C 3 0 L z Q t d C 9 0 L X Q v d C 9 0 Y v Q u S D R g t C 4 0 L 8 u e 9 C a 0 L 7 Q u 9 C 4 0 Y f Q t d G B 0 Y L Q s t C + L D E 1 f S Z x d W 9 0 O y w m c X V v d D t T Z W N 0 a W 9 u M S 9 U R F N o Z W V 0 I C g y K S / Q m N C 3 0 L z Q t d C 9 0 L X Q v d C 9 0 Y v Q u S D R g t C 4 0 L 8 u e 9 C h 0 L r Q u 9 C w 0 L Q s M T Z 9 J n F 1 b 3 Q 7 L C Z x d W 9 0 O 1 N l Y 3 R p b 2 4 x L 1 R E U 2 h l Z X Q g K D I p L 9 C Y 0 L f Q v N C 1 0 L 3 Q t d C 9 0 L 3 R i 9 C 5 I N G C 0 L j Q v y 5 7 0 J / Q v t C 7 0 Y z Q t 9 C + 0 L L Q s N G C 0 L X Q u 9 G M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E R T a G V l d C A o M i k v 0 J j Q t 9 C 8 0 L X Q v d C 1 0 L 3 Q v d G L 0 L k g 0 Y L Q u N C / L n t D b 2 x 1 b W 4 x L D B 9 J n F 1 b 3 Q 7 L C Z x d W 9 0 O 1 N l Y 3 R p b 2 4 x L 1 R E U 2 h l Z X Q g K D I p L 9 C Y 0 L f Q v N C 1 0 L 3 Q t d C 9 0 L 3 R i 9 C 5 I N G C 0 L j Q v y 5 7 0 J 3 Q v t C 8 0 L X R g C w x f S Z x d W 9 0 O y w m c X V v d D t T Z W N 0 a W 9 u M S 9 U R F N o Z W V 0 I C g y K S / Q m N C 3 0 L z Q t d C 9 0 L X Q v d C 9 0 Y v Q u S D R g t C 4 0 L 8 u e 9 C f 0 L X R g N C 4 0 L 7 Q t C w y f S Z x d W 9 0 O y w m c X V v d D t T Z W N 0 a W 9 u M S 9 U R F N o Z W V 0 I C g y K S / Q m N C 3 0 L z Q t d C 9 0 L X Q v d C 9 0 Y v Q u S D R g t C 4 0 L 8 u e 9 C d 0 L 7 Q v N C 1 0 L 3 Q u t C 7 0 L D R g t G D 0 Y D Q s C w z f S Z x d W 9 0 O y w m c X V v d D t T Z W N 0 a W 9 u M S 9 U R F N o Z W V 0 I C g y K S / Q m N C 3 0 L z Q t d C 9 0 L X Q v d C 9 0 Y v Q u S D R g t C 4 0 L 8 u e 9 C Q 0 L L R g t C + I N C 8 0 L D R g N C 6 0 L A s N H 0 m c X V v d D s s J n F 1 b 3 Q 7 U 2 V j d G l v b j E v V E R T a G V l d C A o M i k v 0 J j Q t 9 C 8 0 L X Q v d C 1 0 L 3 Q v d G L 0 L k g 0 Y L Q u N C / L n v Q k N C y 0 Y L Q v i D Q v d C + 0 L z Q t d G A L D V 9 J n F 1 b 3 Q 7 L C Z x d W 9 0 O 1 N l Y 3 R p b 2 4 x L 1 R E U 2 h l Z X Q g K D I p L 9 C Y 0 L f Q v N C 1 0 L 3 Q t d C 9 0 L 3 R i 9 C 5 I N G C 0 L j Q v y 5 7 0 J f Q s N C 6 0 L D Q t 9 G H 0 L j Q u i w 2 f S Z x d W 9 0 O y w m c X V v d D t T Z W N 0 a W 9 u M S 9 U R F N o Z W V 0 I C g y K S / Q m N C 3 0 L z Q t d C 9 0 L X Q v d C 9 0 Y v Q u S D R g t C 4 0 L 8 u e 9 C S 0 L 7 Q t N C 4 0 Y L Q t d C 7 0 Y w s N 3 0 m c X V v d D s s J n F 1 b 3 Q 7 U 2 V j d G l v b j E v V E R T a G V l d C A o M i k v 0 J j Q t 9 C 8 0 L X Q v d C 1 0 L 3 Q v d G L 0 L k g 0 Y L Q u N C / L n v Q k t C + 0 L T Q u N G C 0 L X Q u 9 G M I N G D 0 L T Q v t G B 0 Y L Q v t C y 0 L X R g N C 1 0 L 3 Q u N C 1 L D h 9 J n F 1 b 3 Q 7 L C Z x d W 9 0 O 1 N l Y 3 R p b 2 4 x L 1 R E U 2 h l Z X Q g K D I p L 9 C Y 0 L f Q v N C 1 0 L 3 Q t d C 9 0 L 3 R i 9 C 5 I N G C 0 L j Q v y 5 7 0 J L Q u N C 0 I N C / 0 L X R g N C 1 0 L L Q v t C 3 0 L r Q u C w 5 f S Z x d W 9 0 O y w m c X V v d D t T Z W N 0 a W 9 u M S 9 U R F N o Z W V 0 I C g y K S / Q m N C 3 0 L z Q t d C 9 0 L X Q v d C 9 0 Y v Q u S D R g t C 4 0 L 8 u e 9 C f 0 Y P Q v d C 6 0 Y I g 0 L / Q v t C z 0 Y D R g 9 C 3 0 L r Q u C w x M H 0 m c X V v d D s s J n F 1 b 3 Q 7 U 2 V j d G l v b j E v V E R T a G V l d C A o M i k v 0 J j Q t 9 C 8 0 L X Q v d C 1 0 L 3 Q v d G L 0 L k g 0 Y L Q u N C / L n v Q n 9 G D 0 L 3 Q u t G C I N G A 0 L D Q t 9 C z 0 Y D R g 9 C 3 0 L r Q u C w x M X 0 m c X V v d D s s J n F 1 b 3 Q 7 U 2 V j d G l v b j E v V E R T a G V l d C A o M i k v 0 J j Q t 9 C 8 0 L X Q v d C 1 0 L 3 Q v d G L 0 L k g 0 Y L Q u N C / L n v Q n 9 G A 0 L j R h t C 1 0 L 8 g 0 L z Q s N G A 0 L r Q s C w x M n 0 m c X V v d D s s J n F 1 b 3 Q 7 U 2 V j d G l v b j E v V E R T a G V l d C A o M i k v 0 J j Q t 9 C 8 0 L X Q v d C 1 0 L 3 Q v d G L 0 L k g 0 Y L Q u N C / L n v Q n 9 G A 0 L j R h t C 1 0 L 8 g 0 L 3 Q v t C 8 0 L X R g C w x M 3 0 m c X V v d D s s J n F 1 b 3 Q 7 U 2 V j d G l v b j E v V E R T a G V l d C A o M i k v 0 J j Q t 9 C 8 0 L X Q v d C 1 0 L 3 Q v d G L 0 L k g 0 Y L Q u N C / L n v Q k N C y 0 Y L Q v i w x N H 0 m c X V v d D s s J n F 1 b 3 Q 7 U 2 V j d G l v b j E v V E R T a G V l d C A o M i k v 0 J j Q t 9 C 8 0 L X Q v d C 1 0 L 3 Q v d G L 0 L k g 0 Y L Q u N C / L n v Q m t C + 0 L v Q u N G H 0 L X R g d G C 0 L L Q v i w x N X 0 m c X V v d D s s J n F 1 b 3 Q 7 U 2 V j d G l v b j E v V E R T a G V l d C A o M i k v 0 J j Q t 9 C 8 0 L X Q v d C 1 0 L 3 Q v d G L 0 L k g 0 Y L Q u N C / L n v Q o d C 6 0 L v Q s N C 0 L D E 2 f S Z x d W 9 0 O y w m c X V v d D t T Z W N 0 a W 9 u M S 9 U R F N o Z W V 0 I C g y K S / Q m N C 3 0 L z Q t d C 9 0 L X Q v d C 9 0 Y v Q u S D R g t C 4 0 L 8 u e 9 C f 0 L 7 Q u 9 G M 0 L f Q v t C y 0 L D R g t C 1 0 L v R j C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E U 2 h l Z X Q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U y M C g y K S 9 U R F N o Z W V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i k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I l R D A l Q j g l R D E l O D I l R D A l Q k E l R D A l Q k U l R D A l Q k M l M j A l R D E l O D E l M j A w M S U y M D A x J T I w L S U y M D M x J T I w M D E l M j B 4 b H M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N 0 Y X R 1 c y I g V m F s d W U 9 I n N D b 2 1 w b G V 0 Z S I g L z 4 8 R W 5 0 c n k g V H l w Z T 0 i R m l s b E N v d W 5 0 I i B W Y W x 1 Z T 0 i b D E i I C 8 + P E V u d H J 5 I F R 5 c G U 9 I k Z p b G x F c n J v c k N v d W 5 0 I i B W Y W x 1 Z T 0 i b D A i I C 8 + P E V u d H J 5 I F R 5 c G U 9 I k Z p b G x D b 2 x 1 b W 5 U e X B l c y I g V m F s d W U 9 I n N B Q U E 9 I i A v P j x F b n R y e S B U e X B l P S J G a W x s Q 2 9 s d W 1 u T m F t Z X M i I F Z h b H V l P S J z W y Z x d W 9 0 O 0 5 h b W U m c X V v d D s s J n F 1 b 3 Q 7 R G F 0 Y S Z x d W 9 0 O 1 0 i I C 8 + P E V u d H J 5 I F R 5 c G U 9 I k Z p b G x F c n J v c k N v Z G U i I F Z h b H V l P S J z V W 5 r b m 9 3 b i I g L z 4 8 R W 5 0 c n k g V H l w Z T 0 i R m l s b E x h c 3 R V c G R h d G V k I i B W Y W x 1 Z T 0 i Z D I w M T g t M D I t M D l U M D k 6 N T Y 6 N T c u O T E 4 N j A 5 N 1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T m F t Z S Z x d W 9 0 O 1 0 s J n F 1 b 3 Q 7 c X V l c n l S Z W x h d G l v b n N o a X B z J n F 1 b 3 Q 7 O l t d L C Z x d W 9 0 O 2 N v b H V t b k l k Z W 5 0 a X R p Z X M m c X V v d D s 6 W y Z x d W 9 0 O 1 N l Y 3 R p b 2 4 x L 9 C 7 0 L j R g t C 6 0 L 7 Q v C D R g S A w M S A w M S A t I D M x I D A x I H h s c y / Q m N G B 0 Y L Q v t G H 0 L 3 Q u N C 6 L n t O Y W 1 l L D B 9 J n F 1 b 3 Q 7 L C Z x d W 9 0 O 1 N l Y 3 R p b 2 4 x L 9 C 7 0 L j R g t C 6 0 L 7 Q v C D R g S A w M S A w M S A t I D M x I D A x I H h s c y / Q m N G B 0 Y L Q v t G H 0 L 3 Q u N C 6 L n t E Y X R h L D F 9 J n F 1 b 3 Q 7 X S w m c X V v d D t D b 2 x 1 b W 5 D b 3 V u d C Z x d W 9 0 O z o y L C Z x d W 9 0 O 0 t l e U N v b H V t b k 5 h b W V z J n F 1 b 3 Q 7 O l s m c X V v d D t O Y W 1 l J n F 1 b 3 Q 7 X S w m c X V v d D t D b 2 x 1 b W 5 J Z G V u d G l 0 a W V z J n F 1 b 3 Q 7 O l s m c X V v d D t T Z W N 0 a W 9 u M S / Q u 9 C 4 0 Y L Q u t C + 0 L w g 0 Y E g M D E g M D E g L S A z M S A w M S B 4 b H M v 0 J j R g d G C 0 L 7 R h 9 C 9 0 L j Q u i 5 7 T m F t Z S w w f S Z x d W 9 0 O y w m c X V v d D t T Z W N 0 a W 9 u M S / Q u 9 C 4 0 Y L Q u t C + 0 L w g 0 Y E g M D E g M D E g L S A z M S A w M S B 4 b H M v 0 J j R g d G C 0 L 7 R h 9 C 9 0 L j Q u i 5 7 R G F 0 Y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C J U Q w J U I 4 J U Q x J T g y J U Q w J U J B J U Q w J U J F J U Q w J U J D J T I w J U Q x J T g x J T I w M D E l M j A w M S U y M C 0 l M j A z M S U y M D A x J T I w e G x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y k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P Q s t C 6 0 Y M i I C 8 + P E V u d H J 5 I F R 5 c G U 9 I k Z p b G x T d G F 0 d X M i I F Z h b H V l P S J z Q 2 9 t c G x l d G U i I C 8 + P E V u d H J 5 I F R 5 c G U 9 I k Z p b G x D b 3 V u d C I g V m F s d W U 9 I m w 5 N S I g L z 4 8 R W 5 0 c n k g V H l w Z T 0 i R m l s b E V y c m 9 y Q 2 9 1 b n Q i I F Z h b H V l P S J s M C I g L z 4 8 R W 5 0 c n k g V H l w Z T 0 i R m l s b E N v b H V t b l R 5 c G V z I i B W Y W x 1 Z T 0 i c 0 J n V U h C Z 1 l H Q m d Z R 0 J n W U d C Z 1 l E Q l F Z R y I g L z 4 8 R W 5 0 c n k g V H l w Z T 0 i R m l s b E N v b H V t b k 5 h b W V z I i B W Y W x 1 Z T 0 i c 1 s m c X V v d D t D b 2 x 1 b W 4 x J n F 1 b 3 Q 7 L C Z x d W 9 0 O 9 C d 0 L 7 Q v N C 1 0 Y A m c X V v d D s s J n F 1 b 3 Q 7 0 J / Q t d G A 0 L j Q v t C 0 J n F 1 b 3 Q 7 L C Z x d W 9 0 O 9 C d 0 L 7 Q v N C 1 0 L 3 Q u t C 7 0 L D R g t G D 0 Y D Q s C Z x d W 9 0 O y w m c X V v d D v Q k N C y 0 Y L Q v i D Q v N C w 0 Y D Q u t C w J n F 1 b 3 Q 7 L C Z x d W 9 0 O 9 C Q 0 L L R g t C + I N C 9 0 L 7 Q v N C 1 0 Y A m c X V v d D s s J n F 1 b 3 Q 7 0 J f Q s N C 6 0 L D Q t 9 G H 0 L j Q u i Z x d W 9 0 O y w m c X V v d D v Q k t C + 0 L T Q u N G C 0 L X Q u 9 G M J n F 1 b 3 Q 7 L C Z x d W 9 0 O 9 C S 0 L 7 Q t N C 4 0 Y L Q t d C 7 0 Y w g 0 Y P Q t N C + 0 Y H R g t C + 0 L L Q t d G A 0 L X Q v d C 4 0 L U m c X V v d D s s J n F 1 b 3 Q 7 0 J L Q u N C 0 I N C / 0 L X R g N C 1 0 L L Q v t C 3 0 L r Q u C Z x d W 9 0 O y w m c X V v d D v Q n 9 G D 0 L 3 Q u t G C I N C / 0 L 7 Q s 9 G A 0 Y P Q t 9 C 6 0 L g m c X V v d D s s J n F 1 b 3 Q 7 0 J / R g 9 C 9 0 L r R g i D R g N C w 0 L f Q s 9 G A 0 Y P Q t 9 C 6 0 L g m c X V v d D s s J n F 1 b 3 Q 7 0 J / R g N C 4 0 Y b Q t d C / I N C 8 0 L D R g N C 6 0 L A m c X V v d D s s J n F 1 b 3 Q 7 0 J / R g N C 4 0 Y b Q t d C / I N C 9 0 L 7 Q v N C 1 0 Y A m c X V v d D s s J n F 1 b 3 Q 7 0 J D Q s t G C 0 L 4 m c X V v d D s s J n F 1 b 3 Q 7 0 J r Q v t C 7 0 L j R h 9 C 1 0 Y H R g t C y 0 L 4 m c X V v d D s s J n F 1 b 3 Q 7 0 K H Q u t C 7 0 L D Q t C Z x d W 9 0 O y w m c X V v d D v Q n 9 C + 0 L v R j N C 3 0 L 7 Q s t C w 0 Y L Q t d C 7 0 Y w m c X V v d D t d I i A v P j x F b n R y e S B U e X B l P S J G a W x s R X J y b 3 J D b 2 R l I i B W Y W x 1 Z T 0 i c 1 V u a 2 5 v d 2 4 i I C 8 + P E V u d H J 5 I F R 5 c G U 9 I k Z p b G x M Y X N 0 V X B k Y X R l Z C I g V m F s d W U 9 I m Q y M D E 4 L T A y L T A 5 V D E w O j M z O j E 5 L j I z N j I 3 M T B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F N o Z W V 0 I C g z K S / Q m N C 3 0 L z Q t d C 9 0 L X Q v d C 9 0 Y v Q u S D R g t C 4 0 L 8 u e 0 N v b H V t b j E s M H 0 m c X V v d D s s J n F 1 b 3 Q 7 U 2 V j d G l v b j E v V E R T a G V l d C A o M y k v 0 J j Q t 9 C 8 0 L X Q v d C 1 0 L 3 Q v d G L 0 L k g 0 Y L Q u N C / L n v Q n d C + 0 L z Q t d G A L D F 9 J n F 1 b 3 Q 7 L C Z x d W 9 0 O 1 N l Y 3 R p b 2 4 x L 1 R E U 2 h l Z X Q g K D M p L 9 C Y 0 L f Q v N C 1 0 L 3 Q t d C 9 0 L 3 R i 9 C 5 I N G C 0 L j Q v y 5 7 0 J / Q t d G A 0 L j Q v t C 0 L D J 9 J n F 1 b 3 Q 7 L C Z x d W 9 0 O 1 N l Y 3 R p b 2 4 x L 1 R E U 2 h l Z X Q g K D M p L 9 C Y 0 L f Q v N C 1 0 L 3 Q t d C 9 0 L 3 R i 9 C 5 I N G C 0 L j Q v y 5 7 0 J 3 Q v t C 8 0 L X Q v d C 6 0 L v Q s N G C 0 Y P R g N C w L D N 9 J n F 1 b 3 Q 7 L C Z x d W 9 0 O 1 N l Y 3 R p b 2 4 x L 1 R E U 2 h l Z X Q g K D M p L 9 C Y 0 L f Q v N C 1 0 L 3 Q t d C 9 0 L 3 R i 9 C 5 I N G C 0 L j Q v y 5 7 0 J D Q s t G C 0 L 4 g 0 L z Q s N G A 0 L r Q s C w 0 f S Z x d W 9 0 O y w m c X V v d D t T Z W N 0 a W 9 u M S 9 U R F N o Z W V 0 I C g z K S / Q m N C 3 0 L z Q t d C 9 0 L X Q v d C 9 0 Y v Q u S D R g t C 4 0 L 8 u e 9 C Q 0 L L R g t C + I N C 9 0 L 7 Q v N C 1 0 Y A s N X 0 m c X V v d D s s J n F 1 b 3 Q 7 U 2 V j d G l v b j E v V E R T a G V l d C A o M y k v 0 J j Q t 9 C 8 0 L X Q v d C 1 0 L 3 Q v d G L 0 L k g 0 Y L Q u N C / L n v Q l 9 C w 0 L r Q s N C 3 0 Y f Q u N C 6 L D Z 9 J n F 1 b 3 Q 7 L C Z x d W 9 0 O 1 N l Y 3 R p b 2 4 x L 1 R E U 2 h l Z X Q g K D M p L 9 C Y 0 L f Q v N C 1 0 L 3 Q t d C 9 0 L 3 R i 9 C 5 I N G C 0 L j Q v y 5 7 0 J L Q v t C 0 0 L j R g t C 1 0 L v R j C w 3 f S Z x d W 9 0 O y w m c X V v d D t T Z W N 0 a W 9 u M S 9 U R F N o Z W V 0 I C g z K S / Q m N C 3 0 L z Q t d C 9 0 L X Q v d C 9 0 Y v Q u S D R g t C 4 0 L 8 u e 9 C S 0 L 7 Q t N C 4 0 Y L Q t d C 7 0 Y w g 0 Y P Q t N C + 0 Y H R g t C + 0 L L Q t d G A 0 L X Q v d C 4 0 L U s O H 0 m c X V v d D s s J n F 1 b 3 Q 7 U 2 V j d G l v b j E v V E R T a G V l d C A o M y k v 0 J j Q t 9 C 8 0 L X Q v d C 1 0 L 3 Q v d G L 0 L k g 0 Y L Q u N C / L n v Q k t C 4 0 L Q g 0 L / Q t d G A 0 L X Q s t C + 0 L f Q u t C 4 L D l 9 J n F 1 b 3 Q 7 L C Z x d W 9 0 O 1 N l Y 3 R p b 2 4 x L 1 R E U 2 h l Z X Q g K D M p L 9 C Y 0 L f Q v N C 1 0 L 3 Q t d C 9 0 L 3 R i 9 C 5 I N G C 0 L j Q v y 5 7 0 J / R g 9 C 9 0 L r R g i D Q v 9 C + 0 L P R g N G D 0 L f Q u t C 4 L D E w f S Z x d W 9 0 O y w m c X V v d D t T Z W N 0 a W 9 u M S 9 U R F N o Z W V 0 I C g z K S / Q m N C 3 0 L z Q t d C 9 0 L X Q v d C 9 0 Y v Q u S D R g t C 4 0 L 8 u e 9 C f 0 Y P Q v d C 6 0 Y I g 0 Y D Q s N C 3 0 L P R g N G D 0 L f Q u t C 4 L D E x f S Z x d W 9 0 O y w m c X V v d D t T Z W N 0 a W 9 u M S 9 U R F N o Z W V 0 I C g z K S / Q m N C 3 0 L z Q t d C 9 0 L X Q v d C 9 0 Y v Q u S D R g t C 4 0 L 8 u e 9 C f 0 Y D Q u N G G 0 L X Q v y D Q v N C w 0 Y D Q u t C w L D E y f S Z x d W 9 0 O y w m c X V v d D t T Z W N 0 a W 9 u M S 9 U R F N o Z W V 0 I C g z K S / Q m N C 3 0 L z Q t d C 9 0 L X Q v d C 9 0 Y v Q u S D R g t C 4 0 L 8 u e 9 C f 0 Y D Q u N G G 0 L X Q v y D Q v d C + 0 L z Q t d G A L D E z f S Z x d W 9 0 O y w m c X V v d D t T Z W N 0 a W 9 u M S 9 U R F N o Z W V 0 I C g z K S / Q m N C 3 0 L z Q t d C 9 0 L X Q v d C 9 0 Y v Q u S D R g t C 4 0 L 8 u e 9 C Q 0 L L R g t C + L D E 0 f S Z x d W 9 0 O y w m c X V v d D t T Z W N 0 a W 9 u M S 9 U R F N o Z W V 0 I C g z K S / Q m N C 3 0 L z Q t d C 9 0 L X Q v d C 9 0 Y v Q u S D R g t C 4 0 L 8 u e 9 C a 0 L 7 Q u 9 C 4 0 Y f Q t d G B 0 Y L Q s t C + L D E 1 f S Z x d W 9 0 O y w m c X V v d D t T Z W N 0 a W 9 u M S 9 U R F N o Z W V 0 I C g z K S / Q m N C 3 0 L z Q t d C 9 0 L X Q v d C 9 0 Y v Q u S D R g t C 4 0 L 8 u e 9 C h 0 L r Q u 9 C w 0 L Q s M T Z 9 J n F 1 b 3 Q 7 L C Z x d W 9 0 O 1 N l Y 3 R p b 2 4 x L 1 R E U 2 h l Z X Q g K D M p L 9 C Y 0 L f Q v N C 1 0 L 3 Q t d C 9 0 L 3 R i 9 C 5 I N G C 0 L j Q v y 5 7 0 J / Q v t C 7 0 Y z Q t 9 C + 0 L L Q s N G C 0 L X Q u 9 G M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E R T a G V l d C A o M y k v 0 J j Q t 9 C 8 0 L X Q v d C 1 0 L 3 Q v d G L 0 L k g 0 Y L Q u N C / L n t D b 2 x 1 b W 4 x L D B 9 J n F 1 b 3 Q 7 L C Z x d W 9 0 O 1 N l Y 3 R p b 2 4 x L 1 R E U 2 h l Z X Q g K D M p L 9 C Y 0 L f Q v N C 1 0 L 3 Q t d C 9 0 L 3 R i 9 C 5 I N G C 0 L j Q v y 5 7 0 J 3 Q v t C 8 0 L X R g C w x f S Z x d W 9 0 O y w m c X V v d D t T Z W N 0 a W 9 u M S 9 U R F N o Z W V 0 I C g z K S / Q m N C 3 0 L z Q t d C 9 0 L X Q v d C 9 0 Y v Q u S D R g t C 4 0 L 8 u e 9 C f 0 L X R g N C 4 0 L 7 Q t C w y f S Z x d W 9 0 O y w m c X V v d D t T Z W N 0 a W 9 u M S 9 U R F N o Z W V 0 I C g z K S / Q m N C 3 0 L z Q t d C 9 0 L X Q v d C 9 0 Y v Q u S D R g t C 4 0 L 8 u e 9 C d 0 L 7 Q v N C 1 0 L 3 Q u t C 7 0 L D R g t G D 0 Y D Q s C w z f S Z x d W 9 0 O y w m c X V v d D t T Z W N 0 a W 9 u M S 9 U R F N o Z W V 0 I C g z K S / Q m N C 3 0 L z Q t d C 9 0 L X Q v d C 9 0 Y v Q u S D R g t C 4 0 L 8 u e 9 C Q 0 L L R g t C + I N C 8 0 L D R g N C 6 0 L A s N H 0 m c X V v d D s s J n F 1 b 3 Q 7 U 2 V j d G l v b j E v V E R T a G V l d C A o M y k v 0 J j Q t 9 C 8 0 L X Q v d C 1 0 L 3 Q v d G L 0 L k g 0 Y L Q u N C / L n v Q k N C y 0 Y L Q v i D Q v d C + 0 L z Q t d G A L D V 9 J n F 1 b 3 Q 7 L C Z x d W 9 0 O 1 N l Y 3 R p b 2 4 x L 1 R E U 2 h l Z X Q g K D M p L 9 C Y 0 L f Q v N C 1 0 L 3 Q t d C 9 0 L 3 R i 9 C 5 I N G C 0 L j Q v y 5 7 0 J f Q s N C 6 0 L D Q t 9 G H 0 L j Q u i w 2 f S Z x d W 9 0 O y w m c X V v d D t T Z W N 0 a W 9 u M S 9 U R F N o Z W V 0 I C g z K S / Q m N C 3 0 L z Q t d C 9 0 L X Q v d C 9 0 Y v Q u S D R g t C 4 0 L 8 u e 9 C S 0 L 7 Q t N C 4 0 Y L Q t d C 7 0 Y w s N 3 0 m c X V v d D s s J n F 1 b 3 Q 7 U 2 V j d G l v b j E v V E R T a G V l d C A o M y k v 0 J j Q t 9 C 8 0 L X Q v d C 1 0 L 3 Q v d G L 0 L k g 0 Y L Q u N C / L n v Q k t C + 0 L T Q u N G C 0 L X Q u 9 G M I N G D 0 L T Q v t G B 0 Y L Q v t C y 0 L X R g N C 1 0 L 3 Q u N C 1 L D h 9 J n F 1 b 3 Q 7 L C Z x d W 9 0 O 1 N l Y 3 R p b 2 4 x L 1 R E U 2 h l Z X Q g K D M p L 9 C Y 0 L f Q v N C 1 0 L 3 Q t d C 9 0 L 3 R i 9 C 5 I N G C 0 L j Q v y 5 7 0 J L Q u N C 0 I N C / 0 L X R g N C 1 0 L L Q v t C 3 0 L r Q u C w 5 f S Z x d W 9 0 O y w m c X V v d D t T Z W N 0 a W 9 u M S 9 U R F N o Z W V 0 I C g z K S / Q m N C 3 0 L z Q t d C 9 0 L X Q v d C 9 0 Y v Q u S D R g t C 4 0 L 8 u e 9 C f 0 Y P Q v d C 6 0 Y I g 0 L / Q v t C z 0 Y D R g 9 C 3 0 L r Q u C w x M H 0 m c X V v d D s s J n F 1 b 3 Q 7 U 2 V j d G l v b j E v V E R T a G V l d C A o M y k v 0 J j Q t 9 C 8 0 L X Q v d C 1 0 L 3 Q v d G L 0 L k g 0 Y L Q u N C / L n v Q n 9 G D 0 L 3 Q u t G C I N G A 0 L D Q t 9 C z 0 Y D R g 9 C 3 0 L r Q u C w x M X 0 m c X V v d D s s J n F 1 b 3 Q 7 U 2 V j d G l v b j E v V E R T a G V l d C A o M y k v 0 J j Q t 9 C 8 0 L X Q v d C 1 0 L 3 Q v d G L 0 L k g 0 Y L Q u N C / L n v Q n 9 G A 0 L j R h t C 1 0 L 8 g 0 L z Q s N G A 0 L r Q s C w x M n 0 m c X V v d D s s J n F 1 b 3 Q 7 U 2 V j d G l v b j E v V E R T a G V l d C A o M y k v 0 J j Q t 9 C 8 0 L X Q v d C 1 0 L 3 Q v d G L 0 L k g 0 Y L Q u N C / L n v Q n 9 G A 0 L j R h t C 1 0 L 8 g 0 L 3 Q v t C 8 0 L X R g C w x M 3 0 m c X V v d D s s J n F 1 b 3 Q 7 U 2 V j d G l v b j E v V E R T a G V l d C A o M y k v 0 J j Q t 9 C 8 0 L X Q v d C 1 0 L 3 Q v d G L 0 L k g 0 Y L Q u N C / L n v Q k N C y 0 Y L Q v i w x N H 0 m c X V v d D s s J n F 1 b 3 Q 7 U 2 V j d G l v b j E v V E R T a G V l d C A o M y k v 0 J j Q t 9 C 8 0 L X Q v d C 1 0 L 3 Q v d G L 0 L k g 0 Y L Q u N C / L n v Q m t C + 0 L v Q u N G H 0 L X R g d G C 0 L L Q v i w x N X 0 m c X V v d D s s J n F 1 b 3 Q 7 U 2 V j d G l v b j E v V E R T a G V l d C A o M y k v 0 J j Q t 9 C 8 0 L X Q v d C 1 0 L 3 Q v d G L 0 L k g 0 Y L Q u N C / L n v Q o d C 6 0 L v Q s N C 0 L D E 2 f S Z x d W 9 0 O y w m c X V v d D t T Z W N 0 a W 9 u M S 9 U R F N o Z W V 0 I C g z K S / Q m N C 3 0 L z Q t d C 9 0 L X Q v d C 9 0 Y v Q u S D R g t C 4 0 L 8 u e 9 C f 0 L 7 Q u 9 G M 0 L f Q v t C y 0 L D R g t C 1 0 L v R j C w x N 3 0 m c X V v d D t d L C Z x d W 9 0 O 1 J l b G F 0 a W 9 u c 2 h p c E l u Z m 8 m c X V v d D s 6 W 1 1 9 I i A v P j x F b n R y e S B U e X B l P S J G a W x s V G F y Z 2 V 0 T m F t Z U N 1 c 3 R v b W l 6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U R F N o Z W V 0 J T I w K D M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y k v V E R T a G V l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F N o Z W V 0 J T I w K D M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y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q 7 i u w t z R d A h S W I 7 j / b L G 4 A A A A A A g A A A A A A E G Y A A A A B A A A g A A A A K 8 E y x m m p B N n 1 v 7 m n E h W S I D e n 9 6 Y H f L d O M L / p c l G W f P E A A A A A D o A A A A A C A A A g A A A A I m y N a a A W 2 y 7 T o 3 0 D f n w 0 V 4 / Q 1 Q i b g + 3 h c I H s k k p W 2 3 V Q A A A A K p 2 w y 6 c C T C h f I z 3 F S s O 6 q T y p s L N d 4 2 6 A C s n a 6 O n u e A F u b o q e d 5 9 I m x 3 p H I 6 c D Y I n L P 1 O e U l z f B D F W e c l z j w + 5 L R D B m 7 A F z n 4 K b f J b k N X r Z Z A A A A A F Y t H S K k 8 m u H d N D o 5 / y W 0 R n l X r + + 4 K e L I R 4 9 M F 0 S V F L v 2 Q 4 F 7 K 6 O f D b v P B s L 5 S a M c J L 6 Y b A P i / G K u 2 u j 8 p s e z s g = = < / D a t a M a s h u p > 
</file>

<file path=customXml/itemProps1.xml><?xml version="1.0" encoding="utf-8"?>
<ds:datastoreItem xmlns:ds="http://schemas.openxmlformats.org/officeDocument/2006/customXml" ds:itemID="{C007E35D-296B-4799-A81B-FA3EBFAC7A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рестр</vt:lpstr>
      <vt:lpstr>машины</vt:lpstr>
      <vt:lpstr>База</vt:lpstr>
      <vt:lpstr>Сортировка</vt:lpstr>
      <vt:lpstr>Решение</vt:lpstr>
      <vt:lpstr>Итого</vt:lpstr>
      <vt:lpstr>АРТСТРОЙ</vt:lpstr>
      <vt:lpstr>База</vt:lpstr>
      <vt:lpstr>Грицевич</vt:lpstr>
      <vt:lpstr>Дортекс</vt:lpstr>
      <vt:lpstr>Константин_П</vt:lpstr>
      <vt:lpstr>Контрактор</vt:lpstr>
      <vt:lpstr>Неруд</vt:lpstr>
      <vt:lpstr>сор</vt:lpstr>
      <vt:lpstr>Технокомплект</vt:lpstr>
      <vt:lpstr>Технопром</vt:lpstr>
      <vt:lpstr>ТрансСтрой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Che79</cp:lastModifiedBy>
  <dcterms:created xsi:type="dcterms:W3CDTF">2018-02-05T08:08:39Z</dcterms:created>
  <dcterms:modified xsi:type="dcterms:W3CDTF">2018-02-09T13:34:14Z</dcterms:modified>
</cp:coreProperties>
</file>